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8" windowWidth="20736" windowHeight="11760"/>
  </bookViews>
  <sheets>
    <sheet name="Cadete masc" sheetId="7" r:id="rId1"/>
    <sheet name="Cadete fem" sheetId="1" r:id="rId2"/>
    <sheet name="Junior masc" sheetId="2" r:id="rId3"/>
    <sheet name="Junior fem" sheetId="3" r:id="rId4"/>
    <sheet name="Sub21 masc" sheetId="9" r:id="rId5"/>
    <sheet name="Sub21 fem" sheetId="16" r:id="rId6"/>
  </sheets>
  <definedNames>
    <definedName name="_xlnm._FilterDatabase" localSheetId="1" hidden="1">'Cadete fem'!$B$3:$Z$39</definedName>
    <definedName name="_xlnm._FilterDatabase" localSheetId="0" hidden="1">'Cadete masc'!$B$3:$Z$37</definedName>
    <definedName name="_xlnm._FilterDatabase" localSheetId="3" hidden="1">'Junior fem'!$B$3:$Z$31</definedName>
    <definedName name="_xlnm._FilterDatabase" localSheetId="2" hidden="1">'Junior masc'!$B$3:$Z$30</definedName>
    <definedName name="_xlnm._FilterDatabase" localSheetId="5" hidden="1">'Sub21 fem'!$B$3:$Z$23</definedName>
    <definedName name="_xlnm._FilterDatabase" localSheetId="4" hidden="1">'Sub21 masc'!$B$3:$Z$22</definedName>
  </definedNames>
  <calcPr calcId="125725"/>
</workbook>
</file>

<file path=xl/calcChain.xml><?xml version="1.0" encoding="utf-8"?>
<calcChain xmlns="http://schemas.openxmlformats.org/spreadsheetml/2006/main">
  <c r="F10" i="2"/>
  <c r="T53" i="16" l="1"/>
  <c r="M53"/>
  <c r="F53"/>
  <c r="T52"/>
  <c r="M52"/>
  <c r="F52"/>
  <c r="T51"/>
  <c r="M51"/>
  <c r="F51"/>
  <c r="T50"/>
  <c r="M50"/>
  <c r="F50"/>
  <c r="T49"/>
  <c r="M49"/>
  <c r="F49"/>
  <c r="T48"/>
  <c r="M48"/>
  <c r="F48"/>
  <c r="T47"/>
  <c r="M47"/>
  <c r="F47"/>
  <c r="T46"/>
  <c r="M46"/>
  <c r="F46"/>
  <c r="T45"/>
  <c r="M45"/>
  <c r="F45"/>
  <c r="T44"/>
  <c r="M44"/>
  <c r="F44"/>
  <c r="T43"/>
  <c r="M43"/>
  <c r="F43"/>
  <c r="T42"/>
  <c r="M42"/>
  <c r="F42"/>
  <c r="T41"/>
  <c r="M41"/>
  <c r="F41"/>
  <c r="T40"/>
  <c r="M40"/>
  <c r="F40"/>
  <c r="T39"/>
  <c r="M39"/>
  <c r="F39"/>
  <c r="T38"/>
  <c r="M38"/>
  <c r="F38"/>
  <c r="T37"/>
  <c r="M37"/>
  <c r="F37"/>
  <c r="T36"/>
  <c r="M36"/>
  <c r="F36"/>
  <c r="T35"/>
  <c r="M35"/>
  <c r="F35"/>
  <c r="T34"/>
  <c r="M34"/>
  <c r="F34"/>
  <c r="T33"/>
  <c r="M33"/>
  <c r="F33"/>
  <c r="T32"/>
  <c r="M32"/>
  <c r="F32"/>
  <c r="T31"/>
  <c r="M31"/>
  <c r="F31"/>
  <c r="T30"/>
  <c r="M30"/>
  <c r="F30"/>
  <c r="T29"/>
  <c r="M29"/>
  <c r="F29"/>
  <c r="T28"/>
  <c r="M28"/>
  <c r="F28"/>
  <c r="T27"/>
  <c r="M27"/>
  <c r="F27"/>
  <c r="T26"/>
  <c r="M26"/>
  <c r="F26"/>
  <c r="T25"/>
  <c r="M25"/>
  <c r="F25"/>
  <c r="T24"/>
  <c r="M24"/>
  <c r="F24"/>
  <c r="T23"/>
  <c r="M23"/>
  <c r="F23"/>
  <c r="T22"/>
  <c r="M22"/>
  <c r="F22"/>
  <c r="T21"/>
  <c r="M21"/>
  <c r="F21"/>
  <c r="T20"/>
  <c r="M20"/>
  <c r="F20"/>
  <c r="T19"/>
  <c r="M19"/>
  <c r="F19"/>
  <c r="T18"/>
  <c r="M18"/>
  <c r="F18"/>
  <c r="T17"/>
  <c r="M17"/>
  <c r="F17"/>
  <c r="T16"/>
  <c r="M16"/>
  <c r="F16"/>
  <c r="T15"/>
  <c r="M15"/>
  <c r="F15"/>
  <c r="T14"/>
  <c r="M14"/>
  <c r="F14"/>
  <c r="T13"/>
  <c r="M13"/>
  <c r="F13"/>
  <c r="T9"/>
  <c r="M9"/>
  <c r="F9"/>
  <c r="T11"/>
  <c r="M11"/>
  <c r="F11"/>
  <c r="T6"/>
  <c r="M6"/>
  <c r="F6"/>
  <c r="T7"/>
  <c r="M7"/>
  <c r="F7"/>
  <c r="T4"/>
  <c r="M4"/>
  <c r="F4"/>
  <c r="T8"/>
  <c r="M8"/>
  <c r="F8"/>
  <c r="T12"/>
  <c r="M12"/>
  <c r="F12"/>
  <c r="T5"/>
  <c r="M5"/>
  <c r="F5"/>
  <c r="T10"/>
  <c r="M10"/>
  <c r="F10"/>
  <c r="T53" i="9"/>
  <c r="M53"/>
  <c r="F53"/>
  <c r="T52"/>
  <c r="M52"/>
  <c r="F52"/>
  <c r="T51"/>
  <c r="M51"/>
  <c r="F51"/>
  <c r="T50"/>
  <c r="M50"/>
  <c r="F50"/>
  <c r="T49"/>
  <c r="M49"/>
  <c r="F49"/>
  <c r="T48"/>
  <c r="M48"/>
  <c r="F48"/>
  <c r="T47"/>
  <c r="M47"/>
  <c r="F47"/>
  <c r="T46"/>
  <c r="M46"/>
  <c r="F46"/>
  <c r="T45"/>
  <c r="M45"/>
  <c r="F45"/>
  <c r="T44"/>
  <c r="M44"/>
  <c r="F44"/>
  <c r="T43"/>
  <c r="M43"/>
  <c r="F43"/>
  <c r="T42"/>
  <c r="M42"/>
  <c r="F42"/>
  <c r="T41"/>
  <c r="M41"/>
  <c r="F41"/>
  <c r="T40"/>
  <c r="M40"/>
  <c r="F40"/>
  <c r="T39"/>
  <c r="M39"/>
  <c r="F39"/>
  <c r="T38"/>
  <c r="M38"/>
  <c r="F38"/>
  <c r="T37"/>
  <c r="M37"/>
  <c r="F37"/>
  <c r="T36"/>
  <c r="M36"/>
  <c r="F36"/>
  <c r="T35"/>
  <c r="M35"/>
  <c r="F35"/>
  <c r="T34"/>
  <c r="M34"/>
  <c r="F34"/>
  <c r="T33"/>
  <c r="M33"/>
  <c r="F33"/>
  <c r="T32"/>
  <c r="M32"/>
  <c r="F32"/>
  <c r="T31"/>
  <c r="M31"/>
  <c r="F31"/>
  <c r="T30"/>
  <c r="M30"/>
  <c r="F30"/>
  <c r="T29"/>
  <c r="M29"/>
  <c r="F29"/>
  <c r="T28"/>
  <c r="M28"/>
  <c r="F28"/>
  <c r="T27"/>
  <c r="M27"/>
  <c r="F27"/>
  <c r="T26"/>
  <c r="M26"/>
  <c r="F26"/>
  <c r="T25"/>
  <c r="M25"/>
  <c r="F25"/>
  <c r="T24"/>
  <c r="M24"/>
  <c r="F24"/>
  <c r="T23"/>
  <c r="M23"/>
  <c r="F23"/>
  <c r="T22"/>
  <c r="M22"/>
  <c r="F22"/>
  <c r="T21"/>
  <c r="M21"/>
  <c r="F21"/>
  <c r="T20"/>
  <c r="M20"/>
  <c r="F20"/>
  <c r="T19"/>
  <c r="M19"/>
  <c r="F19"/>
  <c r="T18"/>
  <c r="M18"/>
  <c r="F18"/>
  <c r="T17"/>
  <c r="M17"/>
  <c r="F17"/>
  <c r="T9"/>
  <c r="M9"/>
  <c r="F9"/>
  <c r="T14"/>
  <c r="M14"/>
  <c r="F14"/>
  <c r="T11"/>
  <c r="M11"/>
  <c r="F11"/>
  <c r="T13"/>
  <c r="M13"/>
  <c r="F13"/>
  <c r="T12"/>
  <c r="M12"/>
  <c r="F12"/>
  <c r="T16"/>
  <c r="M16"/>
  <c r="F16"/>
  <c r="T4"/>
  <c r="M4"/>
  <c r="F4"/>
  <c r="T7"/>
  <c r="M7"/>
  <c r="F7"/>
  <c r="T10"/>
  <c r="M10"/>
  <c r="F10"/>
  <c r="T8"/>
  <c r="M8"/>
  <c r="F8"/>
  <c r="T6"/>
  <c r="M6"/>
  <c r="F6"/>
  <c r="T5"/>
  <c r="M5"/>
  <c r="F5"/>
  <c r="T15"/>
  <c r="M15"/>
  <c r="F15"/>
  <c r="T53" i="3"/>
  <c r="M53"/>
  <c r="F53"/>
  <c r="T52"/>
  <c r="M52"/>
  <c r="F52"/>
  <c r="T51"/>
  <c r="M51"/>
  <c r="F51"/>
  <c r="T50"/>
  <c r="M50"/>
  <c r="F50"/>
  <c r="T49"/>
  <c r="M49"/>
  <c r="F49"/>
  <c r="T48"/>
  <c r="M48"/>
  <c r="F48"/>
  <c r="T47"/>
  <c r="M47"/>
  <c r="F47"/>
  <c r="T46"/>
  <c r="M46"/>
  <c r="F46"/>
  <c r="T45"/>
  <c r="M45"/>
  <c r="F45"/>
  <c r="T44"/>
  <c r="M44"/>
  <c r="F44"/>
  <c r="T43"/>
  <c r="M43"/>
  <c r="F43"/>
  <c r="T42"/>
  <c r="M42"/>
  <c r="F42"/>
  <c r="T41"/>
  <c r="M41"/>
  <c r="F41"/>
  <c r="T40"/>
  <c r="M40"/>
  <c r="F40"/>
  <c r="T39"/>
  <c r="M39"/>
  <c r="F39"/>
  <c r="T38"/>
  <c r="M38"/>
  <c r="F38"/>
  <c r="T37"/>
  <c r="M37"/>
  <c r="F37"/>
  <c r="T36"/>
  <c r="M36"/>
  <c r="F36"/>
  <c r="T35"/>
  <c r="M35"/>
  <c r="F35"/>
  <c r="T34"/>
  <c r="M34"/>
  <c r="F34"/>
  <c r="T33"/>
  <c r="M33"/>
  <c r="F33"/>
  <c r="T32"/>
  <c r="M32"/>
  <c r="F32"/>
  <c r="T31"/>
  <c r="M31"/>
  <c r="F31"/>
  <c r="T30"/>
  <c r="M30"/>
  <c r="F30"/>
  <c r="T29"/>
  <c r="M29"/>
  <c r="F29"/>
  <c r="T28"/>
  <c r="M28"/>
  <c r="F28"/>
  <c r="T27"/>
  <c r="M27"/>
  <c r="F27"/>
  <c r="T26"/>
  <c r="M26"/>
  <c r="F26"/>
  <c r="T15"/>
  <c r="M15"/>
  <c r="F15"/>
  <c r="T18"/>
  <c r="M18"/>
  <c r="F18"/>
  <c r="T24"/>
  <c r="M24"/>
  <c r="F24"/>
  <c r="T23"/>
  <c r="M23"/>
  <c r="F23"/>
  <c r="T22"/>
  <c r="M22"/>
  <c r="F22"/>
  <c r="T21"/>
  <c r="M21"/>
  <c r="F21"/>
  <c r="T14"/>
  <c r="M14"/>
  <c r="F14"/>
  <c r="T12"/>
  <c r="M12"/>
  <c r="F12"/>
  <c r="T20"/>
  <c r="M20"/>
  <c r="F20"/>
  <c r="T16"/>
  <c r="M16"/>
  <c r="F16"/>
  <c r="T7"/>
  <c r="M7"/>
  <c r="F7"/>
  <c r="T8"/>
  <c r="M8"/>
  <c r="F8"/>
  <c r="T19"/>
  <c r="M19"/>
  <c r="F19"/>
  <c r="T9"/>
  <c r="M9"/>
  <c r="F9"/>
  <c r="T13"/>
  <c r="M13"/>
  <c r="F13"/>
  <c r="T25"/>
  <c r="M25"/>
  <c r="F25"/>
  <c r="T17"/>
  <c r="M17"/>
  <c r="F17"/>
  <c r="T10"/>
  <c r="M10"/>
  <c r="F10"/>
  <c r="T11"/>
  <c r="M11"/>
  <c r="F11"/>
  <c r="T5"/>
  <c r="M5"/>
  <c r="F5"/>
  <c r="T4"/>
  <c r="M4"/>
  <c r="F4"/>
  <c r="T6"/>
  <c r="M6"/>
  <c r="F6"/>
  <c r="T53" i="2"/>
  <c r="M53"/>
  <c r="F53"/>
  <c r="T52"/>
  <c r="M52"/>
  <c r="F52"/>
  <c r="T51"/>
  <c r="M51"/>
  <c r="F51"/>
  <c r="T50"/>
  <c r="M50"/>
  <c r="F50"/>
  <c r="T49"/>
  <c r="M49"/>
  <c r="F49"/>
  <c r="T48"/>
  <c r="M48"/>
  <c r="F48"/>
  <c r="T47"/>
  <c r="M47"/>
  <c r="F47"/>
  <c r="T46"/>
  <c r="M46"/>
  <c r="F46"/>
  <c r="T45"/>
  <c r="M45"/>
  <c r="F45"/>
  <c r="T44"/>
  <c r="M44"/>
  <c r="F44"/>
  <c r="T43"/>
  <c r="M43"/>
  <c r="F43"/>
  <c r="T42"/>
  <c r="M42"/>
  <c r="F42"/>
  <c r="T41"/>
  <c r="M41"/>
  <c r="F41"/>
  <c r="T40"/>
  <c r="M40"/>
  <c r="F40"/>
  <c r="T39"/>
  <c r="M39"/>
  <c r="F39"/>
  <c r="T38"/>
  <c r="M38"/>
  <c r="F38"/>
  <c r="T37"/>
  <c r="M37"/>
  <c r="F37"/>
  <c r="T36"/>
  <c r="M36"/>
  <c r="F36"/>
  <c r="T35"/>
  <c r="M35"/>
  <c r="F35"/>
  <c r="T34"/>
  <c r="M34"/>
  <c r="F34"/>
  <c r="T33"/>
  <c r="M33"/>
  <c r="F33"/>
  <c r="T32"/>
  <c r="M32"/>
  <c r="F32"/>
  <c r="T31"/>
  <c r="M31"/>
  <c r="F31"/>
  <c r="T30"/>
  <c r="M30"/>
  <c r="F30"/>
  <c r="T29"/>
  <c r="M29"/>
  <c r="F29"/>
  <c r="T28"/>
  <c r="M28"/>
  <c r="F28"/>
  <c r="T27"/>
  <c r="M27"/>
  <c r="F27"/>
  <c r="T26"/>
  <c r="M26"/>
  <c r="F26"/>
  <c r="T25"/>
  <c r="M25"/>
  <c r="F25"/>
  <c r="T24"/>
  <c r="M24"/>
  <c r="F24"/>
  <c r="T22"/>
  <c r="M22"/>
  <c r="F22"/>
  <c r="T18"/>
  <c r="M18"/>
  <c r="F18"/>
  <c r="T20"/>
  <c r="M20"/>
  <c r="F20"/>
  <c r="T11"/>
  <c r="M11"/>
  <c r="F11"/>
  <c r="T19"/>
  <c r="M19"/>
  <c r="F19"/>
  <c r="T12"/>
  <c r="M12"/>
  <c r="F12"/>
  <c r="T9"/>
  <c r="M9"/>
  <c r="F9"/>
  <c r="T21"/>
  <c r="M21"/>
  <c r="F21"/>
  <c r="T14"/>
  <c r="M14"/>
  <c r="F14"/>
  <c r="T17"/>
  <c r="M17"/>
  <c r="F17"/>
  <c r="T4"/>
  <c r="M4"/>
  <c r="F4"/>
  <c r="T8"/>
  <c r="M8"/>
  <c r="F8"/>
  <c r="T7"/>
  <c r="M7"/>
  <c r="F7"/>
  <c r="T23"/>
  <c r="M23"/>
  <c r="F23"/>
  <c r="T10"/>
  <c r="M10"/>
  <c r="T6"/>
  <c r="M6"/>
  <c r="F6"/>
  <c r="T16"/>
  <c r="M16"/>
  <c r="F16"/>
  <c r="T5"/>
  <c r="M5"/>
  <c r="F5"/>
  <c r="T15"/>
  <c r="M15"/>
  <c r="F15"/>
  <c r="T13"/>
  <c r="M13"/>
  <c r="F13"/>
  <c r="T53" i="1"/>
  <c r="M53"/>
  <c r="F53"/>
  <c r="T52"/>
  <c r="M52"/>
  <c r="F52"/>
  <c r="T51"/>
  <c r="M51"/>
  <c r="F51"/>
  <c r="T50"/>
  <c r="M50"/>
  <c r="F50"/>
  <c r="T49"/>
  <c r="M49"/>
  <c r="F49"/>
  <c r="T48"/>
  <c r="M48"/>
  <c r="F48"/>
  <c r="T47"/>
  <c r="M47"/>
  <c r="F47"/>
  <c r="T46"/>
  <c r="M46"/>
  <c r="F46"/>
  <c r="T45"/>
  <c r="M45"/>
  <c r="F45"/>
  <c r="T44"/>
  <c r="M44"/>
  <c r="F44"/>
  <c r="T43"/>
  <c r="M43"/>
  <c r="F43"/>
  <c r="T42"/>
  <c r="M42"/>
  <c r="F42"/>
  <c r="T41"/>
  <c r="M41"/>
  <c r="F41"/>
  <c r="T40"/>
  <c r="M40"/>
  <c r="F40"/>
  <c r="T39"/>
  <c r="M39"/>
  <c r="F39"/>
  <c r="T38"/>
  <c r="M38"/>
  <c r="F38"/>
  <c r="T9"/>
  <c r="M9"/>
  <c r="F9"/>
  <c r="T37"/>
  <c r="M37"/>
  <c r="F37"/>
  <c r="T19"/>
  <c r="M19"/>
  <c r="F19"/>
  <c r="T32"/>
  <c r="M32"/>
  <c r="F32"/>
  <c r="T10"/>
  <c r="M10"/>
  <c r="F10"/>
  <c r="T22"/>
  <c r="M22"/>
  <c r="F22"/>
  <c r="T12"/>
  <c r="M12"/>
  <c r="F12"/>
  <c r="T24"/>
  <c r="M24"/>
  <c r="F24"/>
  <c r="T29"/>
  <c r="M29"/>
  <c r="F29"/>
  <c r="T33"/>
  <c r="M33"/>
  <c r="F33"/>
  <c r="T36"/>
  <c r="M36"/>
  <c r="F36"/>
  <c r="T20"/>
  <c r="M20"/>
  <c r="F20"/>
  <c r="T28"/>
  <c r="M28"/>
  <c r="F28"/>
  <c r="T15"/>
  <c r="M15"/>
  <c r="F15"/>
  <c r="T31"/>
  <c r="M31"/>
  <c r="F31"/>
  <c r="T34"/>
  <c r="M34"/>
  <c r="F34"/>
  <c r="T6"/>
  <c r="M6"/>
  <c r="F6"/>
  <c r="T5"/>
  <c r="M5"/>
  <c r="F5"/>
  <c r="T26"/>
  <c r="M26"/>
  <c r="F26"/>
  <c r="T30"/>
  <c r="M30"/>
  <c r="F30"/>
  <c r="T35"/>
  <c r="M35"/>
  <c r="F35"/>
  <c r="T27"/>
  <c r="M27"/>
  <c r="F27"/>
  <c r="T23"/>
  <c r="M23"/>
  <c r="F23"/>
  <c r="T8"/>
  <c r="M8"/>
  <c r="F8"/>
  <c r="T25"/>
  <c r="M25"/>
  <c r="F25"/>
  <c r="T17"/>
  <c r="M17"/>
  <c r="F17"/>
  <c r="T4"/>
  <c r="M4"/>
  <c r="F4"/>
  <c r="T13"/>
  <c r="M13"/>
  <c r="F13"/>
  <c r="T16"/>
  <c r="M16"/>
  <c r="F16"/>
  <c r="T11"/>
  <c r="M11"/>
  <c r="F11"/>
  <c r="T14"/>
  <c r="M14"/>
  <c r="F14"/>
  <c r="T7"/>
  <c r="M7"/>
  <c r="F7"/>
  <c r="T21"/>
  <c r="M21"/>
  <c r="F21"/>
  <c r="T18"/>
  <c r="M18"/>
  <c r="F18"/>
  <c r="F36" i="7"/>
  <c r="F4"/>
  <c r="F22"/>
  <c r="F24"/>
  <c r="F17"/>
  <c r="F15"/>
  <c r="F12"/>
  <c r="F32"/>
  <c r="F11"/>
  <c r="F35"/>
  <c r="F16"/>
  <c r="F29"/>
  <c r="F6"/>
  <c r="F19"/>
  <c r="F33"/>
  <c r="F26"/>
  <c r="F7"/>
  <c r="F10"/>
  <c r="F20"/>
  <c r="F14"/>
  <c r="F13"/>
  <c r="F30"/>
  <c r="F37"/>
  <c r="F27"/>
  <c r="F25"/>
  <c r="F23"/>
  <c r="F8"/>
  <c r="F9"/>
  <c r="F18"/>
  <c r="F28"/>
  <c r="F34"/>
  <c r="F31"/>
  <c r="F21"/>
  <c r="F38"/>
  <c r="F39"/>
  <c r="F40"/>
  <c r="F41"/>
  <c r="F42"/>
  <c r="F43"/>
  <c r="F44"/>
  <c r="F45"/>
  <c r="F46"/>
  <c r="F47"/>
  <c r="F48"/>
  <c r="F49"/>
  <c r="F50"/>
  <c r="F51"/>
  <c r="F52"/>
  <c r="F53"/>
  <c r="M36"/>
  <c r="M4"/>
  <c r="M22"/>
  <c r="M24"/>
  <c r="M17"/>
  <c r="M15"/>
  <c r="M12"/>
  <c r="M32"/>
  <c r="M11"/>
  <c r="M35"/>
  <c r="M16"/>
  <c r="M29"/>
  <c r="M6"/>
  <c r="M19"/>
  <c r="M33"/>
  <c r="M26"/>
  <c r="M7"/>
  <c r="M10"/>
  <c r="M20"/>
  <c r="M14"/>
  <c r="M13"/>
  <c r="M30"/>
  <c r="M37"/>
  <c r="M27"/>
  <c r="M25"/>
  <c r="M23"/>
  <c r="M8"/>
  <c r="M9"/>
  <c r="M18"/>
  <c r="M28"/>
  <c r="M34"/>
  <c r="M31"/>
  <c r="M21"/>
  <c r="M38"/>
  <c r="M39"/>
  <c r="M40"/>
  <c r="M41"/>
  <c r="M42"/>
  <c r="M43"/>
  <c r="M44"/>
  <c r="M45"/>
  <c r="M46"/>
  <c r="M47"/>
  <c r="M48"/>
  <c r="M49"/>
  <c r="M50"/>
  <c r="M51"/>
  <c r="M52"/>
  <c r="M53"/>
  <c r="T36"/>
  <c r="T4"/>
  <c r="T22"/>
  <c r="T24"/>
  <c r="T17"/>
  <c r="T15"/>
  <c r="T12"/>
  <c r="T32"/>
  <c r="T11"/>
  <c r="T35"/>
  <c r="T16"/>
  <c r="T29"/>
  <c r="T6"/>
  <c r="T19"/>
  <c r="T33"/>
  <c r="T26"/>
  <c r="T7"/>
  <c r="T10"/>
  <c r="T20"/>
  <c r="T14"/>
  <c r="T13"/>
  <c r="T30"/>
  <c r="T37"/>
  <c r="T27"/>
  <c r="T25"/>
  <c r="T23"/>
  <c r="T8"/>
  <c r="T9"/>
  <c r="T18"/>
  <c r="T28"/>
  <c r="T34"/>
  <c r="T31"/>
  <c r="T21"/>
  <c r="T38"/>
  <c r="T39"/>
  <c r="T40"/>
  <c r="T41"/>
  <c r="T42"/>
  <c r="T43"/>
  <c r="T44"/>
  <c r="T45"/>
  <c r="T46"/>
  <c r="T47"/>
  <c r="T48"/>
  <c r="T49"/>
  <c r="T50"/>
  <c r="T51"/>
  <c r="T52"/>
  <c r="T53"/>
  <c r="T5"/>
  <c r="B52"/>
  <c r="F5"/>
  <c r="M5"/>
  <c r="B30" i="2" l="1"/>
  <c r="B34"/>
  <c r="B38"/>
  <c r="B42"/>
  <c r="B46"/>
  <c r="B50"/>
  <c r="B20" i="16"/>
  <c r="B24"/>
  <c r="B28"/>
  <c r="B32"/>
  <c r="B36"/>
  <c r="B40"/>
  <c r="B44"/>
  <c r="B48"/>
  <c r="B49" i="7"/>
  <c r="B41"/>
  <c r="B46"/>
  <c r="B11"/>
  <c r="B13"/>
  <c r="B7"/>
  <c r="B18"/>
  <c r="B47"/>
  <c r="B48"/>
  <c r="B51"/>
  <c r="B44"/>
  <c r="B52" i="16"/>
  <c r="B43" i="7"/>
  <c r="B40"/>
  <c r="B26" i="2"/>
  <c r="B22"/>
  <c r="B38" i="7"/>
  <c r="B39"/>
  <c r="B17"/>
  <c r="B31"/>
  <c r="B26"/>
  <c r="B29"/>
  <c r="B22" i="16"/>
  <c r="B26"/>
  <c r="B30"/>
  <c r="B34"/>
  <c r="B38"/>
  <c r="B42"/>
  <c r="B46"/>
  <c r="B50"/>
  <c r="B4" i="9"/>
  <c r="B13"/>
  <c r="B18"/>
  <c r="B22"/>
  <c r="B26"/>
  <c r="B30"/>
  <c r="B34"/>
  <c r="B38"/>
  <c r="B42"/>
  <c r="B46"/>
  <c r="B50"/>
  <c r="B16"/>
  <c r="B28"/>
  <c r="B32"/>
  <c r="B36"/>
  <c r="B40"/>
  <c r="B44"/>
  <c r="B48"/>
  <c r="B52"/>
  <c r="B4" i="3"/>
  <c r="B5" i="2"/>
  <c r="B32"/>
  <c r="B36"/>
  <c r="B40"/>
  <c r="B44"/>
  <c r="B48"/>
  <c r="B52"/>
  <c r="B46" i="1"/>
  <c r="B50"/>
  <c r="B44"/>
  <c r="B48"/>
  <c r="B52"/>
  <c r="B42"/>
  <c r="B53" i="7"/>
  <c r="B45"/>
  <c r="B50"/>
  <c r="B20"/>
  <c r="B28" i="3"/>
  <c r="B36"/>
  <c r="B40"/>
  <c r="B44"/>
  <c r="B48"/>
  <c r="B32"/>
  <c r="B52"/>
  <c r="B30"/>
  <c r="B34"/>
  <c r="B38"/>
  <c r="B42"/>
  <c r="B46"/>
  <c r="B50"/>
  <c r="B9" i="16"/>
  <c r="B8"/>
  <c r="B4"/>
  <c r="B16"/>
  <c r="B5"/>
  <c r="B11"/>
  <c r="B14"/>
  <c r="B18"/>
  <c r="B15" i="9"/>
  <c r="B12"/>
  <c r="B9"/>
  <c r="B7"/>
  <c r="B20"/>
  <c r="B24"/>
  <c r="B24" i="3"/>
  <c r="B7"/>
  <c r="B9"/>
  <c r="B19"/>
  <c r="B20"/>
  <c r="B16"/>
  <c r="B13"/>
  <c r="B18"/>
  <c r="B23"/>
  <c r="B11"/>
  <c r="B26"/>
  <c r="B5" i="1"/>
  <c r="B15"/>
  <c r="B27"/>
  <c r="B24"/>
  <c r="B38"/>
  <c r="B12"/>
  <c r="B32"/>
  <c r="B19"/>
  <c r="B34"/>
  <c r="B29"/>
  <c r="B6"/>
  <c r="B25"/>
  <c r="B4"/>
  <c r="B26"/>
  <c r="B40"/>
  <c r="B14"/>
  <c r="B13"/>
  <c r="B36"/>
  <c r="B23"/>
  <c r="B36" i="7"/>
  <c r="B15"/>
  <c r="B16"/>
  <c r="B32"/>
  <c r="B30"/>
  <c r="B34"/>
  <c r="B10"/>
  <c r="B12"/>
  <c r="B33"/>
  <c r="B9"/>
  <c r="B21"/>
  <c r="B8"/>
  <c r="B6"/>
  <c r="B25"/>
  <c r="B27"/>
  <c r="B42"/>
  <c r="B35"/>
  <c r="B23"/>
  <c r="B22"/>
  <c r="B24"/>
  <c r="B5"/>
  <c r="B19"/>
  <c r="B28"/>
  <c r="B37"/>
  <c r="B14"/>
  <c r="B12" i="2"/>
  <c r="B10"/>
  <c r="B17"/>
  <c r="B13"/>
  <c r="B11"/>
  <c r="B6"/>
  <c r="B4"/>
  <c r="B19"/>
  <c r="B24"/>
  <c r="B28"/>
  <c r="B4" i="7"/>
  <c r="B17" i="1"/>
  <c r="B31"/>
  <c r="B7"/>
  <c r="B11"/>
  <c r="B33"/>
  <c r="B16"/>
  <c r="B35"/>
  <c r="B28"/>
  <c r="B20"/>
  <c r="B30"/>
  <c r="B9"/>
  <c r="B21"/>
  <c r="B22"/>
  <c r="B37"/>
  <c r="B8"/>
  <c r="B18"/>
  <c r="B10"/>
  <c r="B39"/>
  <c r="B41"/>
  <c r="B43"/>
  <c r="B45"/>
  <c r="B47"/>
  <c r="B49"/>
  <c r="B51"/>
  <c r="B53"/>
  <c r="B18" i="2"/>
  <c r="B21"/>
  <c r="B16"/>
  <c r="B23"/>
  <c r="B9"/>
  <c r="B8"/>
  <c r="B14"/>
  <c r="B15"/>
  <c r="B7"/>
  <c r="B20"/>
  <c r="B25"/>
  <c r="B27"/>
  <c r="B29"/>
  <c r="B31"/>
  <c r="B33"/>
  <c r="B35"/>
  <c r="B37"/>
  <c r="B39"/>
  <c r="B41"/>
  <c r="B43"/>
  <c r="B45"/>
  <c r="B47"/>
  <c r="B49"/>
  <c r="B51"/>
  <c r="B53"/>
  <c r="B21" i="3"/>
  <c r="B6"/>
  <c r="B22"/>
  <c r="B8"/>
  <c r="B17"/>
  <c r="B12"/>
  <c r="B14"/>
  <c r="B25"/>
  <c r="B5"/>
  <c r="B10"/>
  <c r="B15"/>
  <c r="B27"/>
  <c r="B29"/>
  <c r="B31"/>
  <c r="B33"/>
  <c r="B35"/>
  <c r="B37"/>
  <c r="B39"/>
  <c r="B41"/>
  <c r="B43"/>
  <c r="B45"/>
  <c r="B47"/>
  <c r="B49"/>
  <c r="B51"/>
  <c r="B53"/>
  <c r="B5" i="9"/>
  <c r="B6"/>
  <c r="B11"/>
  <c r="B8"/>
  <c r="B10"/>
  <c r="B14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10" i="16"/>
  <c r="B12"/>
  <c r="B6"/>
  <c r="B7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</calcChain>
</file>

<file path=xl/sharedStrings.xml><?xml version="1.0" encoding="utf-8"?>
<sst xmlns="http://schemas.openxmlformats.org/spreadsheetml/2006/main" count="582" uniqueCount="294">
  <si>
    <t>Jornada 1</t>
  </si>
  <si>
    <t>Jornada 2</t>
  </si>
  <si>
    <t>Jornada Final</t>
  </si>
  <si>
    <t>Puesto</t>
  </si>
  <si>
    <t>Nombre</t>
  </si>
  <si>
    <t xml:space="preserve">Puntos </t>
  </si>
  <si>
    <t xml:space="preserve">P. </t>
  </si>
  <si>
    <t>E.G.</t>
  </si>
  <si>
    <t>Apellidos</t>
  </si>
  <si>
    <t>Club</t>
  </si>
  <si>
    <t>TOTAL PUNTOS</t>
  </si>
  <si>
    <t>4º</t>
  </si>
  <si>
    <t>1º</t>
  </si>
  <si>
    <t>2º</t>
  </si>
  <si>
    <t>3º</t>
  </si>
  <si>
    <t>Kata Sub21 femenino</t>
  </si>
  <si>
    <t>Kata Sub21 masculino</t>
  </si>
  <si>
    <t>Kata Junior Femenino</t>
  </si>
  <si>
    <t>Kata Junior Masculino</t>
  </si>
  <si>
    <t>Kata Cadete Femenino</t>
  </si>
  <si>
    <t>Kata Cadete Masculino</t>
  </si>
  <si>
    <t>MURCIA PEREZ</t>
  </si>
  <si>
    <t>VICTOR</t>
  </si>
  <si>
    <t>C.D ARTES MARCIALES TXENTXO</t>
  </si>
  <si>
    <t xml:space="preserve">TORRES SÁNCHEZ </t>
  </si>
  <si>
    <t>ALBERTO</t>
  </si>
  <si>
    <t>C.D. CAXTON COLLEGE</t>
  </si>
  <si>
    <t>AGUSTÍ RUBÍ</t>
  </si>
  <si>
    <t>OSCAR</t>
  </si>
  <si>
    <t>C.D. KAZOKUSPORT</t>
  </si>
  <si>
    <t>GARCÍA GONZALEZ</t>
  </si>
  <si>
    <t>ANGEL</t>
  </si>
  <si>
    <t>C.D. SAKURA</t>
  </si>
  <si>
    <t>CARRASCO GARCÍA</t>
  </si>
  <si>
    <t>JUAN</t>
  </si>
  <si>
    <t>C.D. SHOTOKAN VALL D´UXO</t>
  </si>
  <si>
    <t>JAVIER</t>
  </si>
  <si>
    <t>GONZÁLEZ SÁNCHEZ</t>
  </si>
  <si>
    <t>WILLIAM</t>
  </si>
  <si>
    <t>C.K. ALTAMIRA D´ELX</t>
  </si>
  <si>
    <t>ARTALEJO MEDINA</t>
  </si>
  <si>
    <t>ALEJANDRO</t>
  </si>
  <si>
    <t>C.K. KUMIAI VALENCIA</t>
  </si>
  <si>
    <t>LUCERO</t>
  </si>
  <si>
    <t>JOAQUIN</t>
  </si>
  <si>
    <t>C.K. MARCE</t>
  </si>
  <si>
    <t>RUA VALIENTE</t>
  </si>
  <si>
    <t>DUNCAN</t>
  </si>
  <si>
    <t>SIAH CHAFI</t>
  </si>
  <si>
    <t>ISMAEL</t>
  </si>
  <si>
    <t>ÁLVAREZ JIMENA</t>
  </si>
  <si>
    <t>MIGUEL</t>
  </si>
  <si>
    <t>C.K. NI SENTE NASHI L´ELIANA</t>
  </si>
  <si>
    <t>FERTU AVRAMESCU</t>
  </si>
  <si>
    <t>HERNANDEZ GÜELL</t>
  </si>
  <si>
    <t>MARCOS</t>
  </si>
  <si>
    <t>JUSTAMANTE PONCE</t>
  </si>
  <si>
    <t>CARLOS</t>
  </si>
  <si>
    <t>MARTINEZ CONTRERAS</t>
  </si>
  <si>
    <t>SERGIO</t>
  </si>
  <si>
    <t>FUENTES MESTRE</t>
  </si>
  <si>
    <t>ADRIAN</t>
  </si>
  <si>
    <t>C.K. PATERNA</t>
  </si>
  <si>
    <t xml:space="preserve">BENITA TORRES </t>
  </si>
  <si>
    <t>ÁLVARO</t>
  </si>
  <si>
    <t>C.K. PICANYA</t>
  </si>
  <si>
    <t>LÁZARO PEÑUELA</t>
  </si>
  <si>
    <t>LEAL FERNÁNDEZ</t>
  </si>
  <si>
    <t>CERVERA FERRER</t>
  </si>
  <si>
    <t>FRANCISCO</t>
  </si>
  <si>
    <t>C.K. PICASSENT</t>
  </si>
  <si>
    <t>CRISENTI MARTÍNEZ</t>
  </si>
  <si>
    <t>RAUL</t>
  </si>
  <si>
    <t>GÓMEZ MENGUAL</t>
  </si>
  <si>
    <t>C.K. ROMERA-XIRIVELLA</t>
  </si>
  <si>
    <t>ARTACHO VERÚ</t>
  </si>
  <si>
    <t>IVAN</t>
  </si>
  <si>
    <t>C.K. SHOTOKAN XIXONA</t>
  </si>
  <si>
    <t>ALONSO SANZ</t>
  </si>
  <si>
    <t>DAVID</t>
  </si>
  <si>
    <t>C.K. SHOTOKAN SAN JOAN D´ALACANT</t>
  </si>
  <si>
    <t>CLIMENT INGLES</t>
  </si>
  <si>
    <t>LÓPEZ SOLER</t>
  </si>
  <si>
    <t>JOSÉ GINES</t>
  </si>
  <si>
    <t>MIRA KOUKLIN</t>
  </si>
  <si>
    <t>C. KARATE CLUB SAN VICENTE</t>
  </si>
  <si>
    <t>DANIEL</t>
  </si>
  <si>
    <t>JUAN AMORÓS</t>
  </si>
  <si>
    <t>EDUARDO</t>
  </si>
  <si>
    <t>C. KARATE DO CANALS</t>
  </si>
  <si>
    <t>DE JONG</t>
  </si>
  <si>
    <t>BOWEN</t>
  </si>
  <si>
    <t>C. KARATE-DO SHITO RYU OKINAWA</t>
  </si>
  <si>
    <t>QUIJADA RODRÍGUEZ</t>
  </si>
  <si>
    <t>ENMANUEL</t>
  </si>
  <si>
    <t>CLUB KARATE KURO OBI ALICANTE</t>
  </si>
  <si>
    <t>TEBAR RUIZ</t>
  </si>
  <si>
    <t>CINTHYA</t>
  </si>
  <si>
    <t>C.D. ARTES MARCIALES TXENTXO</t>
  </si>
  <si>
    <t>PACHÓN SÁNCHEZ</t>
  </si>
  <si>
    <t>LUCÍA</t>
  </si>
  <si>
    <t>C.D. DAIMYO</t>
  </si>
  <si>
    <t>CHAZARRA CORTÉS</t>
  </si>
  <si>
    <t>SOFÍA</t>
  </si>
  <si>
    <t>C.D. KARATE DO SHOT. CHAZARRA</t>
  </si>
  <si>
    <t>CHINER CAMPOS</t>
  </si>
  <si>
    <t>NOA JIAN</t>
  </si>
  <si>
    <t>CONTELLES MARCO</t>
  </si>
  <si>
    <t>ESTELA</t>
  </si>
  <si>
    <t>GARCÍA PIRIS</t>
  </si>
  <si>
    <t>AURORA JINLI</t>
  </si>
  <si>
    <t>GODA LÓPEZ</t>
  </si>
  <si>
    <t>MARTA</t>
  </si>
  <si>
    <t>SAN FRANCISCO JEREZ</t>
  </si>
  <si>
    <t>MARÍA</t>
  </si>
  <si>
    <t>ANTÓN SAMANIEGO</t>
  </si>
  <si>
    <t>AROA</t>
  </si>
  <si>
    <t>C.D. SHIN-GI-TAI</t>
  </si>
  <si>
    <t>PALOMARES REGIDOR</t>
  </si>
  <si>
    <t>LUZIA</t>
  </si>
  <si>
    <t>C. JOSE VIDAL</t>
  </si>
  <si>
    <t>SANZ AGUILAR</t>
  </si>
  <si>
    <t>PAULA</t>
  </si>
  <si>
    <t>PENAVA SOLER</t>
  </si>
  <si>
    <t>C.K. ALZIRA</t>
  </si>
  <si>
    <t>ARJONA GUISOT</t>
  </si>
  <si>
    <t>LUCIA</t>
  </si>
  <si>
    <t>C.K. ANTONIO MIGUEL VERDÚ</t>
  </si>
  <si>
    <t>GIMÉNEZ PASCUAL</t>
  </si>
  <si>
    <t>ADA</t>
  </si>
  <si>
    <t>C.K. KENKYO</t>
  </si>
  <si>
    <t xml:space="preserve">TEN QUILIS </t>
  </si>
  <si>
    <t>HIDALGO MÉNDEZ</t>
  </si>
  <si>
    <t>LORENZO CATALÁN</t>
  </si>
  <si>
    <t>CARIBE</t>
  </si>
  <si>
    <t>GARCÍA-NIETO</t>
  </si>
  <si>
    <t>BEATRIZ ALBA</t>
  </si>
  <si>
    <t>BLASCO CUBEL</t>
  </si>
  <si>
    <t>JIMENA</t>
  </si>
  <si>
    <t>FERNANDEZ ALARCÓN</t>
  </si>
  <si>
    <t>ÁFRICA</t>
  </si>
  <si>
    <t xml:space="preserve">GÓMEZ RODRÍGUEZ </t>
  </si>
  <si>
    <t>CLARA</t>
  </si>
  <si>
    <t>GONZÁLEZ COLL</t>
  </si>
  <si>
    <t>MARINA</t>
  </si>
  <si>
    <t>OLIVER ALCÓN</t>
  </si>
  <si>
    <t>LUNA</t>
  </si>
  <si>
    <t>ESCAMILLA WITHBREAD</t>
  </si>
  <si>
    <t>NATALIA</t>
  </si>
  <si>
    <t>C.K. SAN ANTONIO DE BENAGEBER</t>
  </si>
  <si>
    <t>GONZÁLEZ CERCOS</t>
  </si>
  <si>
    <t>MARÍA SUJÍA</t>
  </si>
  <si>
    <t>SEBASTIÁ ZUDDAS</t>
  </si>
  <si>
    <t>RACHELLE</t>
  </si>
  <si>
    <t>ALMARCHA CREMADES</t>
  </si>
  <si>
    <t>C.K. SHOTOKAN CARRÚS</t>
  </si>
  <si>
    <t>PASTOR LÓPEZ</t>
  </si>
  <si>
    <t>IXCHEL</t>
  </si>
  <si>
    <t>C.K. SHOTOKAN SANT JOAN D´ALACANT</t>
  </si>
  <si>
    <t>VERA LECHUGA</t>
  </si>
  <si>
    <t>AINA</t>
  </si>
  <si>
    <t xml:space="preserve">C. KARATE CLUB SAN VICENTE </t>
  </si>
  <si>
    <t>CANET GIMÉNEZ</t>
  </si>
  <si>
    <t>AITANA</t>
  </si>
  <si>
    <t>DANAILOVA DIMITROVA</t>
  </si>
  <si>
    <t>KALINA</t>
  </si>
  <si>
    <t>RUEDA ARGENTE</t>
  </si>
  <si>
    <t>HELENA</t>
  </si>
  <si>
    <t xml:space="preserve">MOLTÓ PICAZO </t>
  </si>
  <si>
    <t>IRENE</t>
  </si>
  <si>
    <t>C. YOSHITAKA</t>
  </si>
  <si>
    <t>PRIETO LÓPEZ</t>
  </si>
  <si>
    <t>JOSE IGNACIO</t>
  </si>
  <si>
    <t>ADOLFO</t>
  </si>
  <si>
    <t>AMORÓS MARTÍNEZ</t>
  </si>
  <si>
    <t>CABEZA DE VACA PÉREZ</t>
  </si>
  <si>
    <t>ANTONIO</t>
  </si>
  <si>
    <t>HERNANDEZ MONTERO</t>
  </si>
  <si>
    <t>PEDRO</t>
  </si>
  <si>
    <t>ALMAGRO FERNANDEZ</t>
  </si>
  <si>
    <t>CUARTERO VALENCIA</t>
  </si>
  <si>
    <t>JUAN JESÚS</t>
  </si>
  <si>
    <t>POUS CASTILLO</t>
  </si>
  <si>
    <t>LOZANO SORIANO</t>
  </si>
  <si>
    <t>GERARDO</t>
  </si>
  <si>
    <t>MARTÍNEZ JIMENEZ</t>
  </si>
  <si>
    <t>RUBÉN</t>
  </si>
  <si>
    <t xml:space="preserve">OÑA TUDELA </t>
  </si>
  <si>
    <t>C.K. MANISES</t>
  </si>
  <si>
    <t>OLIVA I RIOS</t>
  </si>
  <si>
    <t>EDUARD</t>
  </si>
  <si>
    <t xml:space="preserve">ARIAS PRIETO </t>
  </si>
  <si>
    <t>IZAN</t>
  </si>
  <si>
    <t>IBÁÑEZ MUÑOZ</t>
  </si>
  <si>
    <t>C.K. SHOTOKAN DE XIXONA</t>
  </si>
  <si>
    <t>LÓPEZ VALERO</t>
  </si>
  <si>
    <t>JUAN JOSÉ</t>
  </si>
  <si>
    <t>ANDER</t>
  </si>
  <si>
    <t>BAQUERO RODRÍGUEZ</t>
  </si>
  <si>
    <t>THOREN</t>
  </si>
  <si>
    <t>QUIVEN LÓPEZ</t>
  </si>
  <si>
    <t>JORGE</t>
  </si>
  <si>
    <t>ALONSO JIMÉNEZ</t>
  </si>
  <si>
    <t>VICENTE</t>
  </si>
  <si>
    <t>CLIMENT FERNÁNDEZ</t>
  </si>
  <si>
    <t>CRISTIAN</t>
  </si>
  <si>
    <t>ANA</t>
  </si>
  <si>
    <t>AGUDO MONTERO</t>
  </si>
  <si>
    <t>ELENA</t>
  </si>
  <si>
    <t>RUIZ GARCÍA</t>
  </si>
  <si>
    <t>BLANCA</t>
  </si>
  <si>
    <t>SOTO IÑIGUEZ</t>
  </si>
  <si>
    <t>TALAYA JIMÉNEZ</t>
  </si>
  <si>
    <t>ANDREA</t>
  </si>
  <si>
    <t>HUESO SOLER</t>
  </si>
  <si>
    <t>QUILES SOLÍS</t>
  </si>
  <si>
    <t>GARCÍA GARCÍA</t>
  </si>
  <si>
    <t>CANDELA</t>
  </si>
  <si>
    <t>ANGELS</t>
  </si>
  <si>
    <t>HERNÁNDEZ GÜELL</t>
  </si>
  <si>
    <t>HERNANDEZ PÉREZ</t>
  </si>
  <si>
    <t>MÓNICA</t>
  </si>
  <si>
    <t>APARICIO IVARS</t>
  </si>
  <si>
    <t>LAURA</t>
  </si>
  <si>
    <t>RUBIO BEN-CHAIB</t>
  </si>
  <si>
    <t>NIKOLE</t>
  </si>
  <si>
    <t xml:space="preserve">MURCIA PEREZ </t>
  </si>
  <si>
    <t>C.K. QUART</t>
  </si>
  <si>
    <t>PALLÁS RODRÍGUEZ</t>
  </si>
  <si>
    <t>ALEGRE FRUTO</t>
  </si>
  <si>
    <t>GARCÍA CHOVER</t>
  </si>
  <si>
    <t>CLAUDIA Mª</t>
  </si>
  <si>
    <t>PÉREZ BENEYTO</t>
  </si>
  <si>
    <t>MIREIA</t>
  </si>
  <si>
    <t>VALERIA TIMKIV</t>
  </si>
  <si>
    <t>C. KARATE -DO SHITO RYU OKINAWA</t>
  </si>
  <si>
    <t xml:space="preserve">MONTES NAVARRO </t>
  </si>
  <si>
    <t>ARACELI</t>
  </si>
  <si>
    <t xml:space="preserve">C. YOSHITAKA </t>
  </si>
  <si>
    <t>ALBEROLA GARCÍA</t>
  </si>
  <si>
    <t>ADRÍAN</t>
  </si>
  <si>
    <t>ADRIÁN</t>
  </si>
  <si>
    <t>HERREROS GONZÁLEZ</t>
  </si>
  <si>
    <t>LLOPIS PERIS</t>
  </si>
  <si>
    <t>CARLES</t>
  </si>
  <si>
    <t xml:space="preserve">PASCUAL VILLAR </t>
  </si>
  <si>
    <t>AITOR</t>
  </si>
  <si>
    <t>TARDÍO ROYO</t>
  </si>
  <si>
    <t>MARIO</t>
  </si>
  <si>
    <t>JACINTO REAL</t>
  </si>
  <si>
    <t>C.D. POBLA VALLBONA</t>
  </si>
  <si>
    <t>HERRERO BENITO</t>
  </si>
  <si>
    <t>XAVI</t>
  </si>
  <si>
    <t>HUESO MARTÍNEZ</t>
  </si>
  <si>
    <t>RUBIO SAN ANTONIO</t>
  </si>
  <si>
    <t>IZQUIERDO VICEDO</t>
  </si>
  <si>
    <t>C. KARATE CLUB SAN ANTONIO</t>
  </si>
  <si>
    <t>SERRANO LOUZAN</t>
  </si>
  <si>
    <t>YENAI</t>
  </si>
  <si>
    <t>MOLTÓ PICAZO</t>
  </si>
  <si>
    <t>CARRASCOSA SÁNCHEZ</t>
  </si>
  <si>
    <t>CELIA</t>
  </si>
  <si>
    <t>ECUAGA GUIJARRO</t>
  </si>
  <si>
    <t>FERRER CAMARENA</t>
  </si>
  <si>
    <t>LARA</t>
  </si>
  <si>
    <t>FRESQUET PELÁEZ</t>
  </si>
  <si>
    <t>SÁNCHEZ JIMÉNEZ</t>
  </si>
  <si>
    <t>ALICIA</t>
  </si>
  <si>
    <t>PESO PALOMARES</t>
  </si>
  <si>
    <t>PATRICIA</t>
  </si>
  <si>
    <t xml:space="preserve">GRACIÁ SANTOS </t>
  </si>
  <si>
    <t>ANA MARIA</t>
  </si>
  <si>
    <t>C.K. SHOTOKAN CARRUS</t>
  </si>
  <si>
    <t>MARTÍNEZ GUTIÉRREZ</t>
  </si>
  <si>
    <t>CRISTINA</t>
  </si>
  <si>
    <t>ALCALDE GÓMEZ</t>
  </si>
  <si>
    <t>Mª TERESA</t>
  </si>
  <si>
    <t>LOPEZ FURIO</t>
  </si>
  <si>
    <t>MIKAEL</t>
  </si>
  <si>
    <t>CD KAZOKUSPORT</t>
  </si>
  <si>
    <t>NICOLÁS</t>
  </si>
  <si>
    <t>CAYUELAS CANDELA</t>
  </si>
  <si>
    <t>C. KARATE KURO OBI ALICANTE</t>
  </si>
  <si>
    <t>GALUCCI</t>
  </si>
  <si>
    <t>SOFIA</t>
  </si>
  <si>
    <t>CK ABASTOS</t>
  </si>
  <si>
    <t>LERMA ALONSO</t>
  </si>
  <si>
    <t>FERNANDEZ PERIS</t>
  </si>
  <si>
    <t>RODRIGUEZ GARCIA</t>
  </si>
  <si>
    <t>NOEMI</t>
  </si>
  <si>
    <t>CK SHOT CARRUS</t>
  </si>
  <si>
    <t>BAOS ORTEGA</t>
  </si>
  <si>
    <t>JOEL</t>
  </si>
  <si>
    <t>JOAN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</si>
</sst>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0" fillId="0" borderId="1" xfId="0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3" borderId="2" xfId="0" applyFont="1" applyFill="1" applyBorder="1"/>
    <xf numFmtId="0" fontId="1" fillId="6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5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1" fillId="6" borderId="4" xfId="0" applyFont="1" applyFill="1" applyBorder="1"/>
    <xf numFmtId="0" fontId="1" fillId="4" borderId="5" xfId="0" applyFont="1" applyFill="1" applyBorder="1"/>
    <xf numFmtId="0" fontId="1" fillId="4" borderId="7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Normal="100" workbookViewId="0">
      <selection activeCell="A4" sqref="A4:A39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0.66406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4414062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20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>
      <c r="A4" s="3">
        <v>1</v>
      </c>
      <c r="B4" s="8">
        <f t="shared" ref="B4:B35" si="0">F4*2+M4*2+T4*3</f>
        <v>1005</v>
      </c>
      <c r="C4" s="3" t="s">
        <v>27</v>
      </c>
      <c r="D4" s="3" t="s">
        <v>28</v>
      </c>
      <c r="E4" s="3" t="s">
        <v>29</v>
      </c>
      <c r="F4" s="9">
        <f t="shared" ref="F4:F35" si="1">G4*5+H4*10+I4*100+J4*70+K4*40+L4*20</f>
        <v>155</v>
      </c>
      <c r="G4" s="3">
        <v>1</v>
      </c>
      <c r="H4" s="3">
        <v>5</v>
      </c>
      <c r="I4" s="3">
        <v>1</v>
      </c>
      <c r="J4" s="3"/>
      <c r="K4" s="3"/>
      <c r="L4" s="3"/>
      <c r="M4" s="9">
        <f t="shared" ref="M4:M35" si="2">N4*5+O4*10+P4*100+Q4*70+R4*40+S4*20</f>
        <v>145</v>
      </c>
      <c r="N4" s="3">
        <v>1</v>
      </c>
      <c r="O4" s="3">
        <v>4</v>
      </c>
      <c r="P4" s="3">
        <v>1</v>
      </c>
      <c r="Q4" s="3"/>
      <c r="R4" s="3"/>
      <c r="S4" s="3"/>
      <c r="T4" s="9">
        <f t="shared" ref="T4:T35" si="3">U4*5+V4*10+W4*100+X4*70+Y4*40+Z4*20</f>
        <v>135</v>
      </c>
      <c r="U4" s="3">
        <v>1</v>
      </c>
      <c r="V4" s="3">
        <v>3</v>
      </c>
      <c r="W4" s="3">
        <v>1</v>
      </c>
      <c r="X4" s="3"/>
      <c r="Y4" s="3"/>
      <c r="Z4" s="3"/>
    </row>
    <row r="5" spans="1:26">
      <c r="A5" s="3">
        <v>2</v>
      </c>
      <c r="B5" s="8">
        <f t="shared" si="0"/>
        <v>665</v>
      </c>
      <c r="C5" s="3" t="s">
        <v>21</v>
      </c>
      <c r="D5" s="3" t="s">
        <v>22</v>
      </c>
      <c r="E5" s="3" t="s">
        <v>23</v>
      </c>
      <c r="F5" s="9">
        <f t="shared" si="1"/>
        <v>115</v>
      </c>
      <c r="G5" s="3">
        <v>1</v>
      </c>
      <c r="H5" s="3">
        <v>4</v>
      </c>
      <c r="I5" s="3"/>
      <c r="J5" s="3">
        <v>1</v>
      </c>
      <c r="K5" s="3"/>
      <c r="L5" s="3"/>
      <c r="M5" s="9">
        <f t="shared" si="2"/>
        <v>75</v>
      </c>
      <c r="N5" s="3">
        <v>1</v>
      </c>
      <c r="O5" s="3">
        <v>3</v>
      </c>
      <c r="P5" s="3"/>
      <c r="Q5" s="3"/>
      <c r="R5" s="3">
        <v>1</v>
      </c>
      <c r="S5" s="3"/>
      <c r="T5" s="9">
        <f t="shared" si="3"/>
        <v>95</v>
      </c>
      <c r="U5" s="3">
        <v>1</v>
      </c>
      <c r="V5" s="3">
        <v>2</v>
      </c>
      <c r="W5" s="3"/>
      <c r="X5" s="3">
        <v>1</v>
      </c>
      <c r="Y5" s="3"/>
      <c r="Z5" s="3"/>
    </row>
    <row r="6" spans="1:26">
      <c r="A6" s="3">
        <v>3</v>
      </c>
      <c r="B6" s="8">
        <f t="shared" si="0"/>
        <v>595</v>
      </c>
      <c r="C6" s="3" t="s">
        <v>54</v>
      </c>
      <c r="D6" s="3" t="s">
        <v>55</v>
      </c>
      <c r="E6" s="3" t="s">
        <v>52</v>
      </c>
      <c r="F6" s="9">
        <f t="shared" si="1"/>
        <v>85</v>
      </c>
      <c r="G6" s="3">
        <v>1</v>
      </c>
      <c r="H6" s="3">
        <v>4</v>
      </c>
      <c r="I6" s="3"/>
      <c r="J6" s="3"/>
      <c r="K6" s="3">
        <v>1</v>
      </c>
      <c r="L6" s="3"/>
      <c r="M6" s="9">
        <f t="shared" si="2"/>
        <v>115</v>
      </c>
      <c r="N6" s="3">
        <v>1</v>
      </c>
      <c r="O6" s="3">
        <v>4</v>
      </c>
      <c r="P6" s="3"/>
      <c r="Q6" s="3">
        <v>1</v>
      </c>
      <c r="R6" s="3"/>
      <c r="S6" s="3"/>
      <c r="T6" s="9">
        <f t="shared" si="3"/>
        <v>65</v>
      </c>
      <c r="U6" s="3">
        <v>1</v>
      </c>
      <c r="V6" s="3">
        <v>2</v>
      </c>
      <c r="W6" s="3"/>
      <c r="X6" s="3"/>
      <c r="Y6" s="3">
        <v>1</v>
      </c>
      <c r="Z6" s="3"/>
    </row>
    <row r="7" spans="1:26">
      <c r="A7" s="3">
        <v>4</v>
      </c>
      <c r="B7" s="8">
        <f t="shared" si="0"/>
        <v>535</v>
      </c>
      <c r="C7" s="3" t="s">
        <v>63</v>
      </c>
      <c r="D7" s="3" t="s">
        <v>64</v>
      </c>
      <c r="E7" s="3" t="s">
        <v>65</v>
      </c>
      <c r="F7" s="9">
        <f t="shared" si="1"/>
        <v>85</v>
      </c>
      <c r="G7" s="3">
        <v>1</v>
      </c>
      <c r="H7" s="3">
        <v>4</v>
      </c>
      <c r="I7" s="3"/>
      <c r="J7" s="3"/>
      <c r="K7" s="3">
        <v>1</v>
      </c>
      <c r="L7" s="3"/>
      <c r="M7" s="9">
        <f t="shared" si="2"/>
        <v>85</v>
      </c>
      <c r="N7" s="3">
        <v>1</v>
      </c>
      <c r="O7" s="3">
        <v>4</v>
      </c>
      <c r="P7" s="3"/>
      <c r="Q7" s="3"/>
      <c r="R7" s="3">
        <v>1</v>
      </c>
      <c r="S7" s="3"/>
      <c r="T7" s="9">
        <f t="shared" si="3"/>
        <v>65</v>
      </c>
      <c r="U7" s="3">
        <v>1</v>
      </c>
      <c r="V7" s="3">
        <v>2</v>
      </c>
      <c r="W7" s="3"/>
      <c r="X7" s="3"/>
      <c r="Y7" s="3">
        <v>1</v>
      </c>
      <c r="Z7" s="3"/>
    </row>
    <row r="8" spans="1:26">
      <c r="A8" s="3">
        <v>5</v>
      </c>
      <c r="B8" s="8">
        <f t="shared" si="0"/>
        <v>215</v>
      </c>
      <c r="C8" s="3" t="s">
        <v>84</v>
      </c>
      <c r="D8" s="3" t="s">
        <v>72</v>
      </c>
      <c r="E8" s="3" t="s">
        <v>85</v>
      </c>
      <c r="F8" s="9">
        <f t="shared" si="1"/>
        <v>55</v>
      </c>
      <c r="G8" s="3">
        <v>1</v>
      </c>
      <c r="H8" s="3">
        <v>3</v>
      </c>
      <c r="I8" s="3"/>
      <c r="J8" s="3"/>
      <c r="K8" s="3"/>
      <c r="L8" s="3">
        <v>1</v>
      </c>
      <c r="M8" s="9">
        <f t="shared" si="2"/>
        <v>15</v>
      </c>
      <c r="N8" s="3">
        <v>1</v>
      </c>
      <c r="O8" s="3">
        <v>1</v>
      </c>
      <c r="P8" s="3"/>
      <c r="Q8" s="3"/>
      <c r="R8" s="3"/>
      <c r="S8" s="3"/>
      <c r="T8" s="9">
        <f t="shared" si="3"/>
        <v>25</v>
      </c>
      <c r="U8" s="3">
        <v>1</v>
      </c>
      <c r="V8" s="3"/>
      <c r="W8" s="3"/>
      <c r="X8" s="3"/>
      <c r="Y8" s="3"/>
      <c r="Z8" s="3">
        <v>1</v>
      </c>
    </row>
    <row r="9" spans="1:26">
      <c r="A9" s="3">
        <v>6</v>
      </c>
      <c r="B9" s="8">
        <f t="shared" si="0"/>
        <v>195</v>
      </c>
      <c r="C9" s="3" t="s">
        <v>84</v>
      </c>
      <c r="D9" s="3" t="s">
        <v>86</v>
      </c>
      <c r="E9" s="3" t="s">
        <v>85</v>
      </c>
      <c r="F9" s="9">
        <f t="shared" si="1"/>
        <v>15</v>
      </c>
      <c r="G9" s="3">
        <v>1</v>
      </c>
      <c r="H9" s="3">
        <v>1</v>
      </c>
      <c r="I9" s="3"/>
      <c r="J9" s="3"/>
      <c r="K9" s="3"/>
      <c r="L9" s="3"/>
      <c r="M9" s="9">
        <f t="shared" si="2"/>
        <v>45</v>
      </c>
      <c r="N9" s="3">
        <v>1</v>
      </c>
      <c r="O9" s="3">
        <v>2</v>
      </c>
      <c r="P9" s="3"/>
      <c r="Q9" s="3"/>
      <c r="R9" s="3"/>
      <c r="S9" s="3">
        <v>1</v>
      </c>
      <c r="T9" s="9">
        <f t="shared" si="3"/>
        <v>25</v>
      </c>
      <c r="U9" s="3">
        <v>1</v>
      </c>
      <c r="V9" s="3"/>
      <c r="W9" s="3"/>
      <c r="X9" s="3"/>
      <c r="Y9" s="3"/>
      <c r="Z9" s="3">
        <v>1</v>
      </c>
    </row>
    <row r="10" spans="1:26">
      <c r="A10" s="3">
        <v>7</v>
      </c>
      <c r="B10" s="8">
        <f t="shared" si="0"/>
        <v>155</v>
      </c>
      <c r="C10" s="3" t="s">
        <v>66</v>
      </c>
      <c r="D10" s="3" t="s">
        <v>64</v>
      </c>
      <c r="E10" s="3" t="s">
        <v>65</v>
      </c>
      <c r="F10" s="9">
        <f t="shared" si="1"/>
        <v>55</v>
      </c>
      <c r="G10" s="3">
        <v>1</v>
      </c>
      <c r="H10" s="3">
        <v>3</v>
      </c>
      <c r="I10" s="3"/>
      <c r="J10" s="3"/>
      <c r="K10" s="3"/>
      <c r="L10" s="3">
        <v>1</v>
      </c>
      <c r="M10" s="9">
        <f t="shared" si="2"/>
        <v>15</v>
      </c>
      <c r="N10" s="3">
        <v>1</v>
      </c>
      <c r="O10" s="3">
        <v>1</v>
      </c>
      <c r="P10" s="3"/>
      <c r="Q10" s="3"/>
      <c r="R10" s="3"/>
      <c r="S10" s="3"/>
      <c r="T10" s="9">
        <f t="shared" si="3"/>
        <v>5</v>
      </c>
      <c r="U10" s="3">
        <v>1</v>
      </c>
      <c r="V10" s="3"/>
      <c r="W10" s="3"/>
      <c r="X10" s="3"/>
      <c r="Y10" s="3"/>
      <c r="Z10" s="3"/>
    </row>
    <row r="11" spans="1:26">
      <c r="A11" s="3">
        <v>8</v>
      </c>
      <c r="B11" s="8">
        <f t="shared" si="0"/>
        <v>155</v>
      </c>
      <c r="C11" s="3" t="s">
        <v>46</v>
      </c>
      <c r="D11" s="3" t="s">
        <v>47</v>
      </c>
      <c r="E11" s="3" t="s">
        <v>45</v>
      </c>
      <c r="F11" s="9">
        <f t="shared" si="1"/>
        <v>25</v>
      </c>
      <c r="G11" s="3">
        <v>1</v>
      </c>
      <c r="H11" s="3">
        <v>2</v>
      </c>
      <c r="I11" s="3"/>
      <c r="J11" s="3"/>
      <c r="K11" s="3"/>
      <c r="L11" s="3"/>
      <c r="M11" s="9">
        <f t="shared" si="2"/>
        <v>45</v>
      </c>
      <c r="N11" s="3">
        <v>1</v>
      </c>
      <c r="O11" s="3">
        <v>2</v>
      </c>
      <c r="P11" s="3"/>
      <c r="Q11" s="3"/>
      <c r="R11" s="3"/>
      <c r="S11" s="3">
        <v>1</v>
      </c>
      <c r="T11" s="9">
        <f t="shared" si="3"/>
        <v>5</v>
      </c>
      <c r="U11" s="3">
        <v>1</v>
      </c>
      <c r="V11" s="3"/>
      <c r="W11" s="3"/>
      <c r="X11" s="3"/>
      <c r="Y11" s="3"/>
      <c r="Z11" s="3"/>
    </row>
    <row r="12" spans="1:26">
      <c r="A12" s="3">
        <v>9</v>
      </c>
      <c r="B12" s="8">
        <f t="shared" si="0"/>
        <v>80</v>
      </c>
      <c r="C12" s="3" t="s">
        <v>40</v>
      </c>
      <c r="D12" s="3" t="s">
        <v>41</v>
      </c>
      <c r="E12" s="3" t="s">
        <v>42</v>
      </c>
      <c r="F12" s="9">
        <f t="shared" si="1"/>
        <v>15</v>
      </c>
      <c r="G12" s="3">
        <v>1</v>
      </c>
      <c r="H12" s="3">
        <v>1</v>
      </c>
      <c r="I12" s="3"/>
      <c r="J12" s="3"/>
      <c r="K12" s="3"/>
      <c r="L12" s="3"/>
      <c r="M12" s="9">
        <f t="shared" si="2"/>
        <v>25</v>
      </c>
      <c r="N12" s="3">
        <v>1</v>
      </c>
      <c r="O12" s="3">
        <v>2</v>
      </c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>
      <c r="A13" s="3">
        <v>10</v>
      </c>
      <c r="B13" s="8">
        <f t="shared" si="0"/>
        <v>80</v>
      </c>
      <c r="C13" s="3" t="s">
        <v>71</v>
      </c>
      <c r="D13" s="3" t="s">
        <v>72</v>
      </c>
      <c r="E13" s="3" t="s">
        <v>70</v>
      </c>
      <c r="F13" s="9">
        <f t="shared" si="1"/>
        <v>15</v>
      </c>
      <c r="G13" s="3">
        <v>1</v>
      </c>
      <c r="H13" s="3">
        <v>1</v>
      </c>
      <c r="I13" s="3"/>
      <c r="J13" s="3"/>
      <c r="K13" s="3"/>
      <c r="L13" s="3"/>
      <c r="M13" s="9">
        <f t="shared" si="2"/>
        <v>25</v>
      </c>
      <c r="N13" s="3">
        <v>1</v>
      </c>
      <c r="O13" s="3">
        <v>2</v>
      </c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>
      <c r="A14" s="3">
        <v>11</v>
      </c>
      <c r="B14" s="8">
        <f t="shared" si="0"/>
        <v>60</v>
      </c>
      <c r="C14" s="3" t="s">
        <v>68</v>
      </c>
      <c r="D14" s="3" t="s">
        <v>69</v>
      </c>
      <c r="E14" s="3" t="s">
        <v>70</v>
      </c>
      <c r="F14" s="9">
        <f t="shared" si="1"/>
        <v>25</v>
      </c>
      <c r="G14" s="3">
        <v>1</v>
      </c>
      <c r="H14" s="3">
        <v>2</v>
      </c>
      <c r="I14" s="3"/>
      <c r="J14" s="3"/>
      <c r="K14" s="3"/>
      <c r="L14" s="3"/>
      <c r="M14" s="9">
        <f t="shared" si="2"/>
        <v>5</v>
      </c>
      <c r="N14" s="3">
        <v>1</v>
      </c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>
      <c r="A15" s="3">
        <v>12</v>
      </c>
      <c r="B15" s="8">
        <f t="shared" si="0"/>
        <v>50</v>
      </c>
      <c r="C15" s="3" t="s">
        <v>37</v>
      </c>
      <c r="D15" s="3" t="s">
        <v>38</v>
      </c>
      <c r="E15" s="3" t="s">
        <v>39</v>
      </c>
      <c r="F15" s="9">
        <f t="shared" si="1"/>
        <v>25</v>
      </c>
      <c r="G15" s="3">
        <v>1</v>
      </c>
      <c r="H15" s="3">
        <v>2</v>
      </c>
      <c r="I15" s="3"/>
      <c r="J15" s="3"/>
      <c r="K15" s="3"/>
      <c r="L15" s="3"/>
      <c r="M15" s="9">
        <f t="shared" si="2"/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>
      <c r="A16" s="3">
        <v>13</v>
      </c>
      <c r="B16" s="8">
        <f t="shared" si="0"/>
        <v>40</v>
      </c>
      <c r="C16" s="3" t="s">
        <v>50</v>
      </c>
      <c r="D16" s="3" t="s">
        <v>51</v>
      </c>
      <c r="E16" s="3" t="s">
        <v>52</v>
      </c>
      <c r="F16" s="9">
        <f t="shared" si="1"/>
        <v>15</v>
      </c>
      <c r="G16" s="3">
        <v>1</v>
      </c>
      <c r="H16" s="3">
        <v>1</v>
      </c>
      <c r="I16" s="3"/>
      <c r="J16" s="3"/>
      <c r="K16" s="3"/>
      <c r="L16" s="3"/>
      <c r="M16" s="9">
        <f t="shared" si="2"/>
        <v>5</v>
      </c>
      <c r="N16" s="3">
        <v>1</v>
      </c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0"/>
        <v>40</v>
      </c>
      <c r="C17" s="4" t="s">
        <v>33</v>
      </c>
      <c r="D17" s="4" t="s">
        <v>36</v>
      </c>
      <c r="E17" s="3" t="s">
        <v>35</v>
      </c>
      <c r="F17" s="9">
        <f t="shared" si="1"/>
        <v>5</v>
      </c>
      <c r="G17" s="3">
        <v>1</v>
      </c>
      <c r="H17" s="3"/>
      <c r="I17" s="3"/>
      <c r="J17" s="3"/>
      <c r="K17" s="3"/>
      <c r="L17" s="3"/>
      <c r="M17" s="9">
        <f t="shared" si="2"/>
        <v>15</v>
      </c>
      <c r="N17" s="3">
        <v>1</v>
      </c>
      <c r="O17" s="3">
        <v>1</v>
      </c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0"/>
        <v>40</v>
      </c>
      <c r="C18" s="3" t="s">
        <v>87</v>
      </c>
      <c r="D18" s="3" t="s">
        <v>88</v>
      </c>
      <c r="E18" s="3" t="s">
        <v>89</v>
      </c>
      <c r="F18" s="9">
        <f t="shared" si="1"/>
        <v>15</v>
      </c>
      <c r="G18" s="3">
        <v>1</v>
      </c>
      <c r="H18" s="3">
        <v>1</v>
      </c>
      <c r="I18" s="3"/>
      <c r="J18" s="3"/>
      <c r="K18" s="3"/>
      <c r="L18" s="3"/>
      <c r="M18" s="9">
        <f t="shared" si="2"/>
        <v>5</v>
      </c>
      <c r="N18" s="3">
        <v>1</v>
      </c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0"/>
        <v>40</v>
      </c>
      <c r="C19" s="3" t="s">
        <v>56</v>
      </c>
      <c r="D19" s="3" t="s">
        <v>57</v>
      </c>
      <c r="E19" s="3" t="s">
        <v>52</v>
      </c>
      <c r="F19" s="9">
        <f t="shared" si="1"/>
        <v>15</v>
      </c>
      <c r="G19" s="3">
        <v>1</v>
      </c>
      <c r="H19" s="3">
        <v>1</v>
      </c>
      <c r="I19" s="3"/>
      <c r="J19" s="3"/>
      <c r="K19" s="3"/>
      <c r="L19" s="3"/>
      <c r="M19" s="9">
        <f t="shared" si="2"/>
        <v>5</v>
      </c>
      <c r="N19" s="3">
        <v>1</v>
      </c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0"/>
        <v>40</v>
      </c>
      <c r="C20" s="3" t="s">
        <v>67</v>
      </c>
      <c r="D20" s="3" t="s">
        <v>36</v>
      </c>
      <c r="E20" s="3" t="s">
        <v>65</v>
      </c>
      <c r="F20" s="9">
        <f t="shared" si="1"/>
        <v>5</v>
      </c>
      <c r="G20" s="3">
        <v>1</v>
      </c>
      <c r="H20" s="3"/>
      <c r="I20" s="3"/>
      <c r="J20" s="3"/>
      <c r="K20" s="3"/>
      <c r="L20" s="3"/>
      <c r="M20" s="9">
        <f t="shared" si="2"/>
        <v>15</v>
      </c>
      <c r="N20" s="3">
        <v>1</v>
      </c>
      <c r="O20" s="3">
        <v>1</v>
      </c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0"/>
        <v>30</v>
      </c>
      <c r="C21" s="3" t="s">
        <v>281</v>
      </c>
      <c r="D21" s="3" t="s">
        <v>22</v>
      </c>
      <c r="E21" s="3" t="s">
        <v>282</v>
      </c>
      <c r="F21" s="9">
        <f t="shared" si="1"/>
        <v>0</v>
      </c>
      <c r="G21" s="3"/>
      <c r="H21" s="3"/>
      <c r="I21" s="3"/>
      <c r="J21" s="3"/>
      <c r="K21" s="3"/>
      <c r="L21" s="3"/>
      <c r="M21" s="9">
        <f t="shared" si="2"/>
        <v>15</v>
      </c>
      <c r="N21" s="3">
        <v>1</v>
      </c>
      <c r="O21" s="3">
        <v>1</v>
      </c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0"/>
        <v>30</v>
      </c>
      <c r="C22" s="3" t="s">
        <v>30</v>
      </c>
      <c r="D22" s="3" t="s">
        <v>31</v>
      </c>
      <c r="E22" s="3" t="s">
        <v>32</v>
      </c>
      <c r="F22" s="9">
        <f t="shared" si="1"/>
        <v>15</v>
      </c>
      <c r="G22" s="3">
        <v>1</v>
      </c>
      <c r="H22" s="3">
        <v>1</v>
      </c>
      <c r="I22" s="3"/>
      <c r="J22" s="3"/>
      <c r="K22" s="3"/>
      <c r="L22" s="3"/>
      <c r="M22" s="9">
        <f t="shared" si="2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0"/>
        <v>30</v>
      </c>
      <c r="C23" s="3" t="s">
        <v>82</v>
      </c>
      <c r="D23" s="3" t="s">
        <v>83</v>
      </c>
      <c r="E23" s="3" t="s">
        <v>80</v>
      </c>
      <c r="F23" s="9">
        <f t="shared" si="1"/>
        <v>15</v>
      </c>
      <c r="G23" s="3">
        <v>1</v>
      </c>
      <c r="H23" s="3">
        <v>1</v>
      </c>
      <c r="I23" s="3"/>
      <c r="J23" s="3"/>
      <c r="K23" s="3"/>
      <c r="L23" s="3"/>
      <c r="M23" s="9">
        <f t="shared" si="2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0"/>
        <v>20</v>
      </c>
      <c r="C24" s="3" t="s">
        <v>33</v>
      </c>
      <c r="D24" s="3" t="s">
        <v>34</v>
      </c>
      <c r="E24" s="3" t="s">
        <v>35</v>
      </c>
      <c r="F24" s="9">
        <f t="shared" si="1"/>
        <v>5</v>
      </c>
      <c r="G24" s="3">
        <v>1</v>
      </c>
      <c r="H24" s="3"/>
      <c r="I24" s="3"/>
      <c r="J24" s="3"/>
      <c r="K24" s="3"/>
      <c r="L24" s="3"/>
      <c r="M24" s="9">
        <f t="shared" si="2"/>
        <v>5</v>
      </c>
      <c r="N24" s="3">
        <v>1</v>
      </c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0"/>
        <v>20</v>
      </c>
      <c r="C25" s="3" t="s">
        <v>81</v>
      </c>
      <c r="D25" s="3" t="s">
        <v>28</v>
      </c>
      <c r="E25" s="3" t="s">
        <v>80</v>
      </c>
      <c r="F25" s="9">
        <f t="shared" si="1"/>
        <v>5</v>
      </c>
      <c r="G25" s="3">
        <v>1</v>
      </c>
      <c r="H25" s="3"/>
      <c r="I25" s="3"/>
      <c r="J25" s="3"/>
      <c r="K25" s="3"/>
      <c r="L25" s="3"/>
      <c r="M25" s="9">
        <f t="shared" si="2"/>
        <v>5</v>
      </c>
      <c r="N25" s="3">
        <v>1</v>
      </c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0"/>
        <v>20</v>
      </c>
      <c r="C26" s="3" t="s">
        <v>60</v>
      </c>
      <c r="D26" s="3" t="s">
        <v>61</v>
      </c>
      <c r="E26" s="3" t="s">
        <v>62</v>
      </c>
      <c r="F26" s="9">
        <f t="shared" si="1"/>
        <v>5</v>
      </c>
      <c r="G26" s="3">
        <v>1</v>
      </c>
      <c r="H26" s="3"/>
      <c r="I26" s="3"/>
      <c r="J26" s="3"/>
      <c r="K26" s="3"/>
      <c r="L26" s="3"/>
      <c r="M26" s="9">
        <f t="shared" si="2"/>
        <v>5</v>
      </c>
      <c r="N26" s="3">
        <v>1</v>
      </c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0"/>
        <v>10</v>
      </c>
      <c r="C27" s="3" t="s">
        <v>78</v>
      </c>
      <c r="D27" s="3" t="s">
        <v>79</v>
      </c>
      <c r="E27" s="3" t="s">
        <v>80</v>
      </c>
      <c r="F27" s="9">
        <f t="shared" si="1"/>
        <v>5</v>
      </c>
      <c r="G27" s="3">
        <v>1</v>
      </c>
      <c r="H27" s="3"/>
      <c r="I27" s="3"/>
      <c r="J27" s="3"/>
      <c r="K27" s="3"/>
      <c r="L27" s="3"/>
      <c r="M27" s="9">
        <f t="shared" si="2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0"/>
        <v>10</v>
      </c>
      <c r="C28" s="3" t="s">
        <v>90</v>
      </c>
      <c r="D28" s="3" t="s">
        <v>91</v>
      </c>
      <c r="E28" s="3" t="s">
        <v>92</v>
      </c>
      <c r="F28" s="9">
        <f t="shared" si="1"/>
        <v>5</v>
      </c>
      <c r="G28" s="3">
        <v>1</v>
      </c>
      <c r="H28" s="3"/>
      <c r="I28" s="3"/>
      <c r="J28" s="3"/>
      <c r="K28" s="3"/>
      <c r="L28" s="3"/>
      <c r="M28" s="9">
        <f t="shared" si="2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0"/>
        <v>10</v>
      </c>
      <c r="C29" s="3" t="s">
        <v>53</v>
      </c>
      <c r="D29" s="3" t="s">
        <v>280</v>
      </c>
      <c r="E29" s="3" t="s">
        <v>52</v>
      </c>
      <c r="F29" s="9">
        <f t="shared" si="1"/>
        <v>5</v>
      </c>
      <c r="G29" s="3">
        <v>1</v>
      </c>
      <c r="H29" s="3"/>
      <c r="I29" s="3"/>
      <c r="J29" s="3"/>
      <c r="K29" s="3"/>
      <c r="L29" s="3"/>
      <c r="M29" s="9">
        <f t="shared" si="2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0"/>
        <v>10</v>
      </c>
      <c r="C30" s="3" t="s">
        <v>73</v>
      </c>
      <c r="D30" s="3" t="s">
        <v>34</v>
      </c>
      <c r="E30" s="3" t="s">
        <v>74</v>
      </c>
      <c r="F30" s="9">
        <f t="shared" si="1"/>
        <v>5</v>
      </c>
      <c r="G30" s="3">
        <v>1</v>
      </c>
      <c r="H30" s="3"/>
      <c r="I30" s="3"/>
      <c r="J30" s="3"/>
      <c r="K30" s="3"/>
      <c r="L30" s="3"/>
      <c r="M30" s="9">
        <f t="shared" si="2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0"/>
        <v>10</v>
      </c>
      <c r="C31" s="3" t="s">
        <v>277</v>
      </c>
      <c r="D31" s="3" t="s">
        <v>278</v>
      </c>
      <c r="E31" s="3" t="s">
        <v>279</v>
      </c>
      <c r="F31" s="9">
        <f t="shared" si="1"/>
        <v>0</v>
      </c>
      <c r="G31" s="3"/>
      <c r="H31" s="3"/>
      <c r="I31" s="3"/>
      <c r="J31" s="3"/>
      <c r="K31" s="3"/>
      <c r="L31" s="3"/>
      <c r="M31" s="9">
        <f t="shared" si="2"/>
        <v>5</v>
      </c>
      <c r="N31" s="3">
        <v>1</v>
      </c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0"/>
        <v>10</v>
      </c>
      <c r="C32" s="3" t="s">
        <v>43</v>
      </c>
      <c r="D32" s="3" t="s">
        <v>44</v>
      </c>
      <c r="E32" s="3" t="s">
        <v>45</v>
      </c>
      <c r="F32" s="9">
        <f t="shared" si="1"/>
        <v>5</v>
      </c>
      <c r="G32" s="3">
        <v>1</v>
      </c>
      <c r="H32" s="3"/>
      <c r="I32" s="3"/>
      <c r="J32" s="3"/>
      <c r="K32" s="3"/>
      <c r="L32" s="3"/>
      <c r="M32" s="9">
        <f t="shared" si="2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0"/>
        <v>10</v>
      </c>
      <c r="C33" s="3" t="s">
        <v>58</v>
      </c>
      <c r="D33" s="3" t="s">
        <v>59</v>
      </c>
      <c r="E33" s="3" t="s">
        <v>52</v>
      </c>
      <c r="F33" s="9">
        <f t="shared" si="1"/>
        <v>5</v>
      </c>
      <c r="G33" s="3">
        <v>1</v>
      </c>
      <c r="H33" s="3"/>
      <c r="I33" s="3"/>
      <c r="J33" s="3"/>
      <c r="K33" s="3"/>
      <c r="L33" s="3"/>
      <c r="M33" s="9">
        <f t="shared" si="2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0"/>
        <v>10</v>
      </c>
      <c r="C34" s="3" t="s">
        <v>93</v>
      </c>
      <c r="D34" s="3" t="s">
        <v>94</v>
      </c>
      <c r="E34" s="3" t="s">
        <v>95</v>
      </c>
      <c r="F34" s="9">
        <f t="shared" si="1"/>
        <v>5</v>
      </c>
      <c r="G34" s="3">
        <v>1</v>
      </c>
      <c r="H34" s="3"/>
      <c r="I34" s="3"/>
      <c r="J34" s="3"/>
      <c r="K34" s="3"/>
      <c r="L34" s="3"/>
      <c r="M34" s="9">
        <f t="shared" si="2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0"/>
        <v>10</v>
      </c>
      <c r="C35" s="3" t="s">
        <v>48</v>
      </c>
      <c r="D35" s="3" t="s">
        <v>49</v>
      </c>
      <c r="E35" s="3" t="s">
        <v>45</v>
      </c>
      <c r="F35" s="9">
        <f t="shared" si="1"/>
        <v>5</v>
      </c>
      <c r="G35" s="3">
        <v>1</v>
      </c>
      <c r="H35" s="3"/>
      <c r="I35" s="3"/>
      <c r="J35" s="3"/>
      <c r="K35" s="3"/>
      <c r="L35" s="3"/>
      <c r="M35" s="9">
        <f t="shared" si="2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ref="B36:B53" si="4">F36*2+M36*2+T36*3</f>
        <v>10</v>
      </c>
      <c r="C36" s="3" t="s">
        <v>24</v>
      </c>
      <c r="D36" s="3" t="s">
        <v>25</v>
      </c>
      <c r="E36" s="3" t="s">
        <v>26</v>
      </c>
      <c r="F36" s="9">
        <f t="shared" ref="F36:F53" si="5">G36*5+H36*10+I36*100+J36*70+K36*40+L36*20</f>
        <v>5</v>
      </c>
      <c r="G36" s="3">
        <v>1</v>
      </c>
      <c r="H36" s="3"/>
      <c r="I36" s="3"/>
      <c r="J36" s="3"/>
      <c r="K36" s="3"/>
      <c r="L36" s="3"/>
      <c r="M36" s="9">
        <f t="shared" ref="M36:M53" si="6">N36*5+O36*10+P36*100+Q36*70+R36*40+S36*20</f>
        <v>0</v>
      </c>
      <c r="N36" s="3"/>
      <c r="O36" s="3"/>
      <c r="P36" s="3"/>
      <c r="Q36" s="3"/>
      <c r="R36" s="3"/>
      <c r="S36" s="3"/>
      <c r="T36" s="9">
        <f t="shared" ref="T36:T53" si="7">U36*5+V36*10+W36*100+X36*70+Y36*40+Z36*20</f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 t="s">
        <v>75</v>
      </c>
      <c r="D37" s="3" t="s">
        <v>76</v>
      </c>
      <c r="E37" s="3" t="s">
        <v>77</v>
      </c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7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7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7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7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7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7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7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7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7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7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7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7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7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7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7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7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7"/>
        <v>0</v>
      </c>
      <c r="U53" s="3"/>
      <c r="V53" s="3"/>
      <c r="W53" s="3"/>
      <c r="X53" s="3"/>
      <c r="Y53" s="3"/>
      <c r="Z53" s="3"/>
    </row>
  </sheetData>
  <sortState ref="A4:Z53">
    <sortCondition descending="1" ref="B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zoomScale="107" zoomScaleNormal="107" workbookViewId="0">
      <selection activeCell="A4" sqref="A4:A39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2.441406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4414062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19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>
      <c r="A4" s="3">
        <v>1</v>
      </c>
      <c r="B4" s="8">
        <f t="shared" ref="B4:B35" si="0">F4*2+M4*2+T4*3</f>
        <v>1025</v>
      </c>
      <c r="C4" s="3" t="s">
        <v>113</v>
      </c>
      <c r="D4" s="3" t="s">
        <v>114</v>
      </c>
      <c r="E4" s="3" t="s">
        <v>29</v>
      </c>
      <c r="F4" s="9">
        <f t="shared" ref="F4:F35" si="1">G4*5+H4*10+I4*100+J4*70+K4*40+L4*20</f>
        <v>155</v>
      </c>
      <c r="G4" s="3">
        <v>1</v>
      </c>
      <c r="H4" s="3">
        <v>5</v>
      </c>
      <c r="I4" s="3">
        <v>1</v>
      </c>
      <c r="J4" s="3"/>
      <c r="K4" s="3"/>
      <c r="L4" s="3"/>
      <c r="M4" s="9">
        <f t="shared" ref="M4:M35" si="2">N4*5+O4*10+P4*100+Q4*70+R4*40+S4*20</f>
        <v>155</v>
      </c>
      <c r="N4" s="3">
        <v>1</v>
      </c>
      <c r="O4" s="3">
        <v>5</v>
      </c>
      <c r="P4" s="3">
        <v>1</v>
      </c>
      <c r="Q4" s="3"/>
      <c r="R4" s="3"/>
      <c r="S4" s="3"/>
      <c r="T4" s="9">
        <f t="shared" ref="T4:T35" si="3">U4*5+V4*10+W4*100+X4*70+Y4*40+Z4*20</f>
        <v>135</v>
      </c>
      <c r="U4" s="3">
        <v>1</v>
      </c>
      <c r="V4" s="3">
        <v>3</v>
      </c>
      <c r="W4" s="3">
        <v>1</v>
      </c>
      <c r="X4" s="3"/>
      <c r="Y4" s="3"/>
      <c r="Z4" s="3"/>
    </row>
    <row r="5" spans="1:26">
      <c r="A5" s="3">
        <v>2</v>
      </c>
      <c r="B5" s="8">
        <f t="shared" si="0"/>
        <v>765</v>
      </c>
      <c r="C5" s="3" t="s">
        <v>132</v>
      </c>
      <c r="D5" s="3" t="s">
        <v>114</v>
      </c>
      <c r="E5" s="3" t="s">
        <v>42</v>
      </c>
      <c r="F5" s="9">
        <f t="shared" si="1"/>
        <v>85</v>
      </c>
      <c r="G5" s="3">
        <v>1</v>
      </c>
      <c r="H5" s="3">
        <v>4</v>
      </c>
      <c r="I5" s="3"/>
      <c r="J5" s="3"/>
      <c r="K5" s="3">
        <v>1</v>
      </c>
      <c r="L5" s="3"/>
      <c r="M5" s="9">
        <f t="shared" si="2"/>
        <v>155</v>
      </c>
      <c r="N5" s="3">
        <v>1</v>
      </c>
      <c r="O5" s="3">
        <v>5</v>
      </c>
      <c r="P5" s="3">
        <v>1</v>
      </c>
      <c r="Q5" s="3"/>
      <c r="R5" s="3"/>
      <c r="S5" s="3"/>
      <c r="T5" s="9">
        <f t="shared" si="3"/>
        <v>95</v>
      </c>
      <c r="U5" s="3">
        <v>1</v>
      </c>
      <c r="V5" s="3">
        <v>2</v>
      </c>
      <c r="W5" s="3"/>
      <c r="X5" s="3">
        <v>1</v>
      </c>
      <c r="Y5" s="3"/>
      <c r="Z5" s="3"/>
    </row>
    <row r="6" spans="1:26">
      <c r="A6" s="3">
        <v>3</v>
      </c>
      <c r="B6" s="8">
        <f t="shared" si="0"/>
        <v>595</v>
      </c>
      <c r="C6" s="3" t="s">
        <v>133</v>
      </c>
      <c r="D6" s="3" t="s">
        <v>134</v>
      </c>
      <c r="E6" s="3" t="s">
        <v>45</v>
      </c>
      <c r="F6" s="9">
        <f t="shared" si="1"/>
        <v>85</v>
      </c>
      <c r="G6" s="3">
        <v>1</v>
      </c>
      <c r="H6" s="3">
        <v>4</v>
      </c>
      <c r="I6" s="3"/>
      <c r="J6" s="3"/>
      <c r="K6" s="3">
        <v>1</v>
      </c>
      <c r="L6" s="3"/>
      <c r="M6" s="9">
        <f t="shared" si="2"/>
        <v>115</v>
      </c>
      <c r="N6" s="3">
        <v>1</v>
      </c>
      <c r="O6" s="3">
        <v>4</v>
      </c>
      <c r="P6" s="3"/>
      <c r="Q6" s="3">
        <v>1</v>
      </c>
      <c r="R6" s="3"/>
      <c r="S6" s="3"/>
      <c r="T6" s="9">
        <f t="shared" si="3"/>
        <v>65</v>
      </c>
      <c r="U6" s="3">
        <v>1</v>
      </c>
      <c r="V6" s="3">
        <v>2</v>
      </c>
      <c r="W6" s="3"/>
      <c r="X6" s="3"/>
      <c r="Y6" s="3">
        <v>1</v>
      </c>
      <c r="Z6" s="3"/>
    </row>
    <row r="7" spans="1:26">
      <c r="A7" s="3">
        <v>4</v>
      </c>
      <c r="B7" s="8">
        <f t="shared" si="0"/>
        <v>575</v>
      </c>
      <c r="C7" s="3" t="s">
        <v>102</v>
      </c>
      <c r="D7" s="3" t="s">
        <v>103</v>
      </c>
      <c r="E7" s="3" t="s">
        <v>104</v>
      </c>
      <c r="F7" s="9">
        <f t="shared" si="1"/>
        <v>115</v>
      </c>
      <c r="G7" s="3">
        <v>1</v>
      </c>
      <c r="H7" s="3">
        <v>4</v>
      </c>
      <c r="I7" s="3"/>
      <c r="J7" s="3">
        <v>1</v>
      </c>
      <c r="K7" s="3"/>
      <c r="L7" s="3"/>
      <c r="M7" s="9">
        <f t="shared" si="2"/>
        <v>75</v>
      </c>
      <c r="N7" s="3">
        <v>1</v>
      </c>
      <c r="O7" s="3">
        <v>3</v>
      </c>
      <c r="P7" s="3"/>
      <c r="Q7" s="3"/>
      <c r="R7" s="3">
        <v>1</v>
      </c>
      <c r="S7" s="3"/>
      <c r="T7" s="9">
        <f t="shared" si="3"/>
        <v>65</v>
      </c>
      <c r="U7" s="3">
        <v>1</v>
      </c>
      <c r="V7" s="3">
        <v>2</v>
      </c>
      <c r="W7" s="3"/>
      <c r="X7" s="3"/>
      <c r="Y7" s="3">
        <v>1</v>
      </c>
      <c r="Z7" s="3"/>
    </row>
    <row r="8" spans="1:26">
      <c r="A8" s="3">
        <v>5</v>
      </c>
      <c r="B8" s="8">
        <f t="shared" si="0"/>
        <v>215</v>
      </c>
      <c r="C8" s="3" t="s">
        <v>121</v>
      </c>
      <c r="D8" s="3" t="s">
        <v>122</v>
      </c>
      <c r="E8" s="3" t="s">
        <v>120</v>
      </c>
      <c r="F8" s="9">
        <f t="shared" si="1"/>
        <v>25</v>
      </c>
      <c r="G8" s="3">
        <v>1</v>
      </c>
      <c r="H8" s="3">
        <v>2</v>
      </c>
      <c r="I8" s="3"/>
      <c r="J8" s="3"/>
      <c r="K8" s="3"/>
      <c r="L8" s="3"/>
      <c r="M8" s="9">
        <f t="shared" si="2"/>
        <v>75</v>
      </c>
      <c r="N8" s="3">
        <v>1</v>
      </c>
      <c r="O8" s="3">
        <v>3</v>
      </c>
      <c r="P8" s="3"/>
      <c r="Q8" s="3"/>
      <c r="R8" s="3">
        <v>1</v>
      </c>
      <c r="S8" s="3"/>
      <c r="T8" s="9">
        <f t="shared" si="3"/>
        <v>5</v>
      </c>
      <c r="U8" s="3">
        <v>1</v>
      </c>
      <c r="V8" s="3"/>
      <c r="W8" s="3"/>
      <c r="X8" s="3"/>
      <c r="Y8" s="3"/>
      <c r="Z8" s="3"/>
    </row>
    <row r="9" spans="1:26">
      <c r="A9" s="3">
        <v>6</v>
      </c>
      <c r="B9" s="8">
        <f t="shared" si="0"/>
        <v>195</v>
      </c>
      <c r="C9" s="3" t="s">
        <v>168</v>
      </c>
      <c r="D9" s="3" t="s">
        <v>169</v>
      </c>
      <c r="E9" s="3" t="s">
        <v>170</v>
      </c>
      <c r="F9" s="9">
        <f t="shared" si="1"/>
        <v>55</v>
      </c>
      <c r="G9" s="3">
        <v>1</v>
      </c>
      <c r="H9" s="3">
        <v>3</v>
      </c>
      <c r="I9" s="3"/>
      <c r="J9" s="3"/>
      <c r="K9" s="3"/>
      <c r="L9" s="3">
        <v>1</v>
      </c>
      <c r="M9" s="9">
        <f t="shared" si="2"/>
        <v>5</v>
      </c>
      <c r="N9" s="3">
        <v>1</v>
      </c>
      <c r="O9" s="3"/>
      <c r="P9" s="3"/>
      <c r="Q9" s="3"/>
      <c r="R9" s="3"/>
      <c r="S9" s="3"/>
      <c r="T9" s="9">
        <f t="shared" si="3"/>
        <v>25</v>
      </c>
      <c r="U9" s="3">
        <v>1</v>
      </c>
      <c r="V9" s="3"/>
      <c r="W9" s="3"/>
      <c r="X9" s="3"/>
      <c r="Y9" s="3"/>
      <c r="Z9" s="3">
        <v>1</v>
      </c>
    </row>
    <row r="10" spans="1:26">
      <c r="A10" s="3">
        <v>7</v>
      </c>
      <c r="B10" s="8">
        <f t="shared" si="0"/>
        <v>195</v>
      </c>
      <c r="C10" s="3" t="s">
        <v>159</v>
      </c>
      <c r="D10" s="3" t="s">
        <v>160</v>
      </c>
      <c r="E10" s="3" t="s">
        <v>161</v>
      </c>
      <c r="F10" s="9">
        <f t="shared" si="1"/>
        <v>5</v>
      </c>
      <c r="G10" s="3">
        <v>1</v>
      </c>
      <c r="H10" s="3"/>
      <c r="I10" s="3"/>
      <c r="J10" s="3"/>
      <c r="K10" s="3"/>
      <c r="L10" s="3"/>
      <c r="M10" s="9">
        <f t="shared" si="2"/>
        <v>55</v>
      </c>
      <c r="N10" s="3">
        <v>1</v>
      </c>
      <c r="O10" s="3">
        <v>3</v>
      </c>
      <c r="P10" s="3"/>
      <c r="Q10" s="3"/>
      <c r="R10" s="3"/>
      <c r="S10" s="3">
        <v>1</v>
      </c>
      <c r="T10" s="9">
        <f t="shared" si="3"/>
        <v>25</v>
      </c>
      <c r="U10" s="3">
        <v>1</v>
      </c>
      <c r="V10" s="3"/>
      <c r="W10" s="3"/>
      <c r="X10" s="3"/>
      <c r="Y10" s="3"/>
      <c r="Z10" s="3">
        <v>1</v>
      </c>
    </row>
    <row r="11" spans="1:26">
      <c r="A11" s="3">
        <v>8</v>
      </c>
      <c r="B11" s="8">
        <f t="shared" si="0"/>
        <v>135</v>
      </c>
      <c r="C11" s="3" t="s">
        <v>107</v>
      </c>
      <c r="D11" s="3" t="s">
        <v>108</v>
      </c>
      <c r="E11" s="3" t="s">
        <v>29</v>
      </c>
      <c r="F11" s="9">
        <f t="shared" si="1"/>
        <v>5</v>
      </c>
      <c r="G11" s="3">
        <v>1</v>
      </c>
      <c r="H11" s="3"/>
      <c r="I11" s="3"/>
      <c r="J11" s="3"/>
      <c r="K11" s="3"/>
      <c r="L11" s="3"/>
      <c r="M11" s="9">
        <f t="shared" si="2"/>
        <v>55</v>
      </c>
      <c r="N11" s="3">
        <v>1</v>
      </c>
      <c r="O11" s="3">
        <v>3</v>
      </c>
      <c r="P11" s="3"/>
      <c r="Q11" s="3"/>
      <c r="R11" s="3"/>
      <c r="S11" s="3">
        <v>1</v>
      </c>
      <c r="T11" s="9">
        <f t="shared" si="3"/>
        <v>5</v>
      </c>
      <c r="U11" s="3">
        <v>1</v>
      </c>
      <c r="V11" s="3"/>
      <c r="W11" s="3"/>
      <c r="X11" s="3"/>
      <c r="Y11" s="3"/>
      <c r="Z11" s="3"/>
    </row>
    <row r="12" spans="1:26">
      <c r="A12" s="3">
        <v>9</v>
      </c>
      <c r="B12" s="8">
        <f t="shared" si="0"/>
        <v>110</v>
      </c>
      <c r="C12" s="3" t="s">
        <v>154</v>
      </c>
      <c r="D12" s="3" t="s">
        <v>144</v>
      </c>
      <c r="E12" s="3" t="s">
        <v>155</v>
      </c>
      <c r="F12" s="9">
        <f t="shared" si="1"/>
        <v>55</v>
      </c>
      <c r="G12" s="3">
        <v>1</v>
      </c>
      <c r="H12" s="3">
        <v>3</v>
      </c>
      <c r="I12" s="3"/>
      <c r="J12" s="3"/>
      <c r="K12" s="3"/>
      <c r="L12" s="3">
        <v>1</v>
      </c>
      <c r="M12" s="9">
        <f t="shared" si="2"/>
        <v>0</v>
      </c>
      <c r="N12" s="3"/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>
      <c r="A13" s="3">
        <v>10</v>
      </c>
      <c r="B13" s="8">
        <f t="shared" si="0"/>
        <v>100</v>
      </c>
      <c r="C13" s="3" t="s">
        <v>111</v>
      </c>
      <c r="D13" s="3" t="s">
        <v>112</v>
      </c>
      <c r="E13" s="3" t="s">
        <v>29</v>
      </c>
      <c r="F13" s="9">
        <f t="shared" si="1"/>
        <v>25</v>
      </c>
      <c r="G13" s="3">
        <v>1</v>
      </c>
      <c r="H13" s="3">
        <v>2</v>
      </c>
      <c r="I13" s="3"/>
      <c r="J13" s="3"/>
      <c r="K13" s="3"/>
      <c r="L13" s="3"/>
      <c r="M13" s="9">
        <f t="shared" si="2"/>
        <v>25</v>
      </c>
      <c r="N13" s="3">
        <v>1</v>
      </c>
      <c r="O13" s="3">
        <v>2</v>
      </c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>
      <c r="A14" s="3">
        <v>11</v>
      </c>
      <c r="B14" s="8">
        <f t="shared" si="0"/>
        <v>80</v>
      </c>
      <c r="C14" s="3" t="s">
        <v>105</v>
      </c>
      <c r="D14" s="3" t="s">
        <v>106</v>
      </c>
      <c r="E14" s="3" t="s">
        <v>29</v>
      </c>
      <c r="F14" s="9">
        <f t="shared" si="1"/>
        <v>15</v>
      </c>
      <c r="G14" s="3">
        <v>1</v>
      </c>
      <c r="H14" s="3">
        <v>1</v>
      </c>
      <c r="I14" s="3"/>
      <c r="J14" s="3"/>
      <c r="K14" s="3"/>
      <c r="L14" s="3"/>
      <c r="M14" s="9">
        <f t="shared" si="2"/>
        <v>25</v>
      </c>
      <c r="N14" s="3">
        <v>1</v>
      </c>
      <c r="O14" s="3">
        <v>2</v>
      </c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>
      <c r="A15" s="3">
        <v>12</v>
      </c>
      <c r="B15" s="8">
        <f t="shared" si="0"/>
        <v>80</v>
      </c>
      <c r="C15" s="3" t="s">
        <v>139</v>
      </c>
      <c r="D15" s="3" t="s">
        <v>140</v>
      </c>
      <c r="E15" s="3" t="s">
        <v>52</v>
      </c>
      <c r="F15" s="9">
        <f t="shared" si="1"/>
        <v>25</v>
      </c>
      <c r="G15" s="3">
        <v>1</v>
      </c>
      <c r="H15" s="3">
        <v>2</v>
      </c>
      <c r="I15" s="3"/>
      <c r="J15" s="3"/>
      <c r="K15" s="3"/>
      <c r="L15" s="3"/>
      <c r="M15" s="9">
        <f t="shared" si="2"/>
        <v>15</v>
      </c>
      <c r="N15" s="3">
        <v>1</v>
      </c>
      <c r="O15" s="3">
        <v>1</v>
      </c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>
      <c r="A16" s="3">
        <v>13</v>
      </c>
      <c r="B16" s="8">
        <f t="shared" si="0"/>
        <v>80</v>
      </c>
      <c r="C16" s="3" t="s">
        <v>109</v>
      </c>
      <c r="D16" s="3" t="s">
        <v>110</v>
      </c>
      <c r="E16" s="3" t="s">
        <v>29</v>
      </c>
      <c r="F16" s="9">
        <f t="shared" si="1"/>
        <v>15</v>
      </c>
      <c r="G16" s="3">
        <v>1</v>
      </c>
      <c r="H16" s="3">
        <v>1</v>
      </c>
      <c r="I16" s="3"/>
      <c r="J16" s="3"/>
      <c r="K16" s="3"/>
      <c r="L16" s="3"/>
      <c r="M16" s="9">
        <f t="shared" si="2"/>
        <v>25</v>
      </c>
      <c r="N16" s="3">
        <v>1</v>
      </c>
      <c r="O16" s="3">
        <v>2</v>
      </c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0"/>
        <v>60</v>
      </c>
      <c r="C17" s="4" t="s">
        <v>115</v>
      </c>
      <c r="D17" s="4" t="s">
        <v>116</v>
      </c>
      <c r="E17" s="4" t="s">
        <v>117</v>
      </c>
      <c r="F17" s="9">
        <f t="shared" si="1"/>
        <v>25</v>
      </c>
      <c r="G17" s="3">
        <v>1</v>
      </c>
      <c r="H17" s="3">
        <v>2</v>
      </c>
      <c r="I17" s="3"/>
      <c r="J17" s="3"/>
      <c r="K17" s="3"/>
      <c r="L17" s="3"/>
      <c r="M17" s="9">
        <f t="shared" si="2"/>
        <v>5</v>
      </c>
      <c r="N17" s="3">
        <v>1</v>
      </c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0"/>
        <v>60</v>
      </c>
      <c r="C18" s="3" t="s">
        <v>96</v>
      </c>
      <c r="D18" s="3" t="s">
        <v>97</v>
      </c>
      <c r="E18" s="3" t="s">
        <v>98</v>
      </c>
      <c r="F18" s="9">
        <f t="shared" si="1"/>
        <v>15</v>
      </c>
      <c r="G18" s="3">
        <v>1</v>
      </c>
      <c r="H18" s="3">
        <v>1</v>
      </c>
      <c r="I18" s="3"/>
      <c r="J18" s="3"/>
      <c r="K18" s="3"/>
      <c r="L18" s="3"/>
      <c r="M18" s="9">
        <f t="shared" si="2"/>
        <v>15</v>
      </c>
      <c r="N18" s="3">
        <v>1</v>
      </c>
      <c r="O18" s="3">
        <v>1</v>
      </c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0"/>
        <v>40</v>
      </c>
      <c r="C19" s="3" t="s">
        <v>164</v>
      </c>
      <c r="D19" s="3" t="s">
        <v>165</v>
      </c>
      <c r="E19" s="3" t="s">
        <v>89</v>
      </c>
      <c r="F19" s="9">
        <f t="shared" si="1"/>
        <v>5</v>
      </c>
      <c r="G19" s="3">
        <v>1</v>
      </c>
      <c r="H19" s="3"/>
      <c r="I19" s="3"/>
      <c r="J19" s="3"/>
      <c r="K19" s="3"/>
      <c r="L19" s="3"/>
      <c r="M19" s="9">
        <f t="shared" si="2"/>
        <v>15</v>
      </c>
      <c r="N19" s="3">
        <v>1</v>
      </c>
      <c r="O19" s="3">
        <v>1</v>
      </c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0"/>
        <v>40</v>
      </c>
      <c r="C20" s="3" t="s">
        <v>143</v>
      </c>
      <c r="D20" s="3" t="s">
        <v>144</v>
      </c>
      <c r="E20" s="3" t="s">
        <v>52</v>
      </c>
      <c r="F20" s="9">
        <f t="shared" si="1"/>
        <v>15</v>
      </c>
      <c r="G20" s="3">
        <v>1</v>
      </c>
      <c r="H20" s="3">
        <v>1</v>
      </c>
      <c r="I20" s="3"/>
      <c r="J20" s="3"/>
      <c r="K20" s="3"/>
      <c r="L20" s="3"/>
      <c r="M20" s="9">
        <f t="shared" si="2"/>
        <v>5</v>
      </c>
      <c r="N20" s="3">
        <v>1</v>
      </c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0"/>
        <v>40</v>
      </c>
      <c r="C21" s="3" t="s">
        <v>99</v>
      </c>
      <c r="D21" s="3" t="s">
        <v>100</v>
      </c>
      <c r="E21" s="3" t="s">
        <v>101</v>
      </c>
      <c r="F21" s="9">
        <f t="shared" si="1"/>
        <v>5</v>
      </c>
      <c r="G21" s="3">
        <v>1</v>
      </c>
      <c r="H21" s="3"/>
      <c r="I21" s="3"/>
      <c r="J21" s="3"/>
      <c r="K21" s="3"/>
      <c r="L21" s="3"/>
      <c r="M21" s="9">
        <f t="shared" si="2"/>
        <v>15</v>
      </c>
      <c r="N21" s="3">
        <v>1</v>
      </c>
      <c r="O21" s="3">
        <v>1</v>
      </c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0"/>
        <v>40</v>
      </c>
      <c r="C22" s="3" t="s">
        <v>156</v>
      </c>
      <c r="D22" s="3" t="s">
        <v>157</v>
      </c>
      <c r="E22" s="3" t="s">
        <v>158</v>
      </c>
      <c r="F22" s="9">
        <f t="shared" si="1"/>
        <v>15</v>
      </c>
      <c r="G22" s="3">
        <v>1</v>
      </c>
      <c r="H22" s="3">
        <v>1</v>
      </c>
      <c r="I22" s="3"/>
      <c r="J22" s="3"/>
      <c r="K22" s="3"/>
      <c r="L22" s="3"/>
      <c r="M22" s="9">
        <f t="shared" si="2"/>
        <v>5</v>
      </c>
      <c r="N22" s="3">
        <v>1</v>
      </c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0"/>
        <v>40</v>
      </c>
      <c r="C23" s="3" t="s">
        <v>123</v>
      </c>
      <c r="D23" s="3" t="s">
        <v>122</v>
      </c>
      <c r="E23" s="3" t="s">
        <v>124</v>
      </c>
      <c r="F23" s="9">
        <f t="shared" si="1"/>
        <v>5</v>
      </c>
      <c r="G23" s="3">
        <v>1</v>
      </c>
      <c r="H23" s="3"/>
      <c r="I23" s="3"/>
      <c r="J23" s="3"/>
      <c r="K23" s="3"/>
      <c r="L23" s="3"/>
      <c r="M23" s="9">
        <f t="shared" si="2"/>
        <v>15</v>
      </c>
      <c r="N23" s="3">
        <v>1</v>
      </c>
      <c r="O23" s="3">
        <v>1</v>
      </c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0"/>
        <v>40</v>
      </c>
      <c r="C24" s="3" t="s">
        <v>152</v>
      </c>
      <c r="D24" s="3" t="s">
        <v>153</v>
      </c>
      <c r="E24" s="3" t="s">
        <v>149</v>
      </c>
      <c r="F24" s="9">
        <f t="shared" si="1"/>
        <v>15</v>
      </c>
      <c r="G24" s="3">
        <v>1</v>
      </c>
      <c r="H24" s="3">
        <v>1</v>
      </c>
      <c r="I24" s="3"/>
      <c r="J24" s="3"/>
      <c r="K24" s="3"/>
      <c r="L24" s="3"/>
      <c r="M24" s="9">
        <f t="shared" si="2"/>
        <v>5</v>
      </c>
      <c r="N24" s="3">
        <v>1</v>
      </c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0"/>
        <v>30</v>
      </c>
      <c r="C25" s="3" t="s">
        <v>118</v>
      </c>
      <c r="D25" s="3" t="s">
        <v>119</v>
      </c>
      <c r="E25" s="3" t="s">
        <v>120</v>
      </c>
      <c r="F25" s="9">
        <f t="shared" si="1"/>
        <v>15</v>
      </c>
      <c r="G25" s="3">
        <v>1</v>
      </c>
      <c r="H25" s="3">
        <v>1</v>
      </c>
      <c r="I25" s="3"/>
      <c r="J25" s="3"/>
      <c r="K25" s="3"/>
      <c r="L25" s="3"/>
      <c r="M25" s="9">
        <f t="shared" si="2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0"/>
        <v>30</v>
      </c>
      <c r="C26" s="3" t="s">
        <v>131</v>
      </c>
      <c r="D26" s="3" t="s">
        <v>112</v>
      </c>
      <c r="E26" s="3" t="s">
        <v>130</v>
      </c>
      <c r="F26" s="9">
        <f t="shared" si="1"/>
        <v>15</v>
      </c>
      <c r="G26" s="3">
        <v>1</v>
      </c>
      <c r="H26" s="3">
        <v>1</v>
      </c>
      <c r="I26" s="3"/>
      <c r="J26" s="3"/>
      <c r="K26" s="3"/>
      <c r="L26" s="3"/>
      <c r="M26" s="9">
        <f t="shared" si="2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0"/>
        <v>20</v>
      </c>
      <c r="C27" s="3" t="s">
        <v>125</v>
      </c>
      <c r="D27" s="3" t="s">
        <v>126</v>
      </c>
      <c r="E27" s="3" t="s">
        <v>127</v>
      </c>
      <c r="F27" s="9">
        <f t="shared" si="1"/>
        <v>5</v>
      </c>
      <c r="G27" s="3">
        <v>1</v>
      </c>
      <c r="H27" s="3"/>
      <c r="I27" s="3"/>
      <c r="J27" s="3"/>
      <c r="K27" s="3"/>
      <c r="L27" s="3"/>
      <c r="M27" s="9">
        <f t="shared" si="2"/>
        <v>5</v>
      </c>
      <c r="N27" s="3">
        <v>1</v>
      </c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0"/>
        <v>20</v>
      </c>
      <c r="C28" s="3" t="s">
        <v>141</v>
      </c>
      <c r="D28" s="3" t="s">
        <v>142</v>
      </c>
      <c r="E28" s="3" t="s">
        <v>52</v>
      </c>
      <c r="F28" s="9">
        <f t="shared" si="1"/>
        <v>5</v>
      </c>
      <c r="G28" s="3">
        <v>1</v>
      </c>
      <c r="H28" s="3"/>
      <c r="I28" s="3"/>
      <c r="J28" s="3"/>
      <c r="K28" s="3"/>
      <c r="L28" s="3"/>
      <c r="M28" s="9">
        <f t="shared" si="2"/>
        <v>5</v>
      </c>
      <c r="N28" s="3">
        <v>1</v>
      </c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0"/>
        <v>20</v>
      </c>
      <c r="C29" s="3" t="s">
        <v>150</v>
      </c>
      <c r="D29" s="3" t="s">
        <v>151</v>
      </c>
      <c r="E29" s="3" t="s">
        <v>149</v>
      </c>
      <c r="F29" s="9">
        <f t="shared" si="1"/>
        <v>5</v>
      </c>
      <c r="G29" s="3">
        <v>1</v>
      </c>
      <c r="H29" s="3"/>
      <c r="I29" s="3"/>
      <c r="J29" s="3"/>
      <c r="K29" s="3"/>
      <c r="L29" s="3"/>
      <c r="M29" s="9">
        <f t="shared" si="2"/>
        <v>5</v>
      </c>
      <c r="N29" s="3">
        <v>1</v>
      </c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0"/>
        <v>20</v>
      </c>
      <c r="C30" s="3" t="s">
        <v>286</v>
      </c>
      <c r="D30" s="3" t="s">
        <v>129</v>
      </c>
      <c r="E30" s="3" t="s">
        <v>130</v>
      </c>
      <c r="F30" s="9">
        <f t="shared" si="1"/>
        <v>5</v>
      </c>
      <c r="G30" s="3">
        <v>1</v>
      </c>
      <c r="H30" s="3"/>
      <c r="I30" s="3"/>
      <c r="J30" s="3"/>
      <c r="K30" s="3"/>
      <c r="L30" s="3"/>
      <c r="M30" s="9">
        <f t="shared" si="2"/>
        <v>5</v>
      </c>
      <c r="N30" s="3">
        <v>1</v>
      </c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0"/>
        <v>10</v>
      </c>
      <c r="C31" s="3" t="s">
        <v>137</v>
      </c>
      <c r="D31" s="3" t="s">
        <v>138</v>
      </c>
      <c r="E31" s="3" t="s">
        <v>52</v>
      </c>
      <c r="F31" s="9">
        <f t="shared" si="1"/>
        <v>5</v>
      </c>
      <c r="G31" s="3">
        <v>1</v>
      </c>
      <c r="H31" s="3"/>
      <c r="I31" s="3"/>
      <c r="J31" s="3"/>
      <c r="K31" s="3"/>
      <c r="L31" s="3"/>
      <c r="M31" s="9">
        <f t="shared" si="2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0"/>
        <v>10</v>
      </c>
      <c r="C32" s="3" t="s">
        <v>162</v>
      </c>
      <c r="D32" s="3" t="s">
        <v>163</v>
      </c>
      <c r="E32" s="3" t="s">
        <v>89</v>
      </c>
      <c r="F32" s="9">
        <f t="shared" si="1"/>
        <v>5</v>
      </c>
      <c r="G32" s="3">
        <v>1</v>
      </c>
      <c r="H32" s="3"/>
      <c r="I32" s="3"/>
      <c r="J32" s="3"/>
      <c r="K32" s="3"/>
      <c r="L32" s="3"/>
      <c r="M32" s="9">
        <f t="shared" si="2"/>
        <v>0</v>
      </c>
      <c r="N32" s="3">
        <v>0</v>
      </c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0"/>
        <v>10</v>
      </c>
      <c r="C33" s="3" t="s">
        <v>147</v>
      </c>
      <c r="D33" s="3" t="s">
        <v>148</v>
      </c>
      <c r="E33" s="3" t="s">
        <v>149</v>
      </c>
      <c r="F33" s="9">
        <f t="shared" si="1"/>
        <v>5</v>
      </c>
      <c r="G33" s="3">
        <v>1</v>
      </c>
      <c r="H33" s="3"/>
      <c r="I33" s="3"/>
      <c r="J33" s="3"/>
      <c r="K33" s="3"/>
      <c r="L33" s="3"/>
      <c r="M33" s="9">
        <f t="shared" si="2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0"/>
        <v>10</v>
      </c>
      <c r="C34" s="3" t="s">
        <v>135</v>
      </c>
      <c r="D34" s="3" t="s">
        <v>136</v>
      </c>
      <c r="E34" s="3" t="s">
        <v>52</v>
      </c>
      <c r="F34" s="9">
        <f t="shared" si="1"/>
        <v>5</v>
      </c>
      <c r="G34" s="3">
        <v>1</v>
      </c>
      <c r="H34" s="3"/>
      <c r="I34" s="3"/>
      <c r="J34" s="3"/>
      <c r="K34" s="3"/>
      <c r="L34" s="3"/>
      <c r="M34" s="9">
        <f t="shared" si="2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0"/>
        <v>10</v>
      </c>
      <c r="C35" s="3" t="s">
        <v>128</v>
      </c>
      <c r="D35" s="3" t="s">
        <v>112</v>
      </c>
      <c r="E35" s="3" t="s">
        <v>127</v>
      </c>
      <c r="F35" s="9">
        <f t="shared" si="1"/>
        <v>0</v>
      </c>
      <c r="G35" s="3"/>
      <c r="H35" s="3"/>
      <c r="I35" s="3"/>
      <c r="J35" s="3"/>
      <c r="K35" s="3"/>
      <c r="L35" s="3"/>
      <c r="M35" s="9">
        <f t="shared" si="2"/>
        <v>5</v>
      </c>
      <c r="N35" s="3">
        <v>1</v>
      </c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ref="B36:B53" si="4">F36*2+M36*2+T36*3</f>
        <v>10</v>
      </c>
      <c r="C36" s="3" t="s">
        <v>145</v>
      </c>
      <c r="D36" s="3" t="s">
        <v>146</v>
      </c>
      <c r="E36" s="3" t="s">
        <v>74</v>
      </c>
      <c r="F36" s="9">
        <f t="shared" ref="F36:F53" si="5">G36*5+H36*10+I36*100+J36*70+K36*40+L36*20</f>
        <v>5</v>
      </c>
      <c r="G36" s="3">
        <v>1</v>
      </c>
      <c r="H36" s="3"/>
      <c r="I36" s="3"/>
      <c r="J36" s="3"/>
      <c r="K36" s="3"/>
      <c r="L36" s="3"/>
      <c r="M36" s="9">
        <f t="shared" ref="M36:M53" si="6">N36*5+O36*10+P36*100+Q36*70+R36*40+S36*20</f>
        <v>0</v>
      </c>
      <c r="N36" s="3"/>
      <c r="O36" s="3"/>
      <c r="P36" s="3"/>
      <c r="Q36" s="3"/>
      <c r="R36" s="3"/>
      <c r="S36" s="3"/>
      <c r="T36" s="9">
        <f t="shared" ref="T36:T53" si="7">U36*5+V36*10+W36*100+X36*70+Y36*40+Z36*20</f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10</v>
      </c>
      <c r="C37" s="3" t="s">
        <v>166</v>
      </c>
      <c r="D37" s="3" t="s">
        <v>167</v>
      </c>
      <c r="E37" s="3" t="s">
        <v>89</v>
      </c>
      <c r="F37" s="9">
        <f t="shared" si="5"/>
        <v>5</v>
      </c>
      <c r="G37" s="3">
        <v>1</v>
      </c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7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 t="s">
        <v>283</v>
      </c>
      <c r="D38" s="3" t="s">
        <v>284</v>
      </c>
      <c r="E38" s="3" t="s">
        <v>285</v>
      </c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7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7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7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7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7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7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7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7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7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7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7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7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7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7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7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7"/>
        <v>0</v>
      </c>
      <c r="U53" s="3"/>
      <c r="V53" s="3"/>
      <c r="W53" s="3"/>
      <c r="X53" s="3"/>
      <c r="Y53" s="3"/>
      <c r="Z53" s="3"/>
    </row>
  </sheetData>
  <sortState ref="A4:Z53">
    <sortCondition descending="1" ref="B4"/>
  </sortState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3"/>
  <sheetViews>
    <sheetView zoomScale="107" zoomScaleNormal="107" workbookViewId="0">
      <selection activeCell="D7" sqref="D7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2.441406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4414062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18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>
      <c r="A4" s="3">
        <v>1</v>
      </c>
      <c r="B4" s="8">
        <f t="shared" ref="B4:B35" si="0">F4*2+M4*2+T4*3</f>
        <v>925</v>
      </c>
      <c r="C4" s="3" t="s">
        <v>185</v>
      </c>
      <c r="D4" s="3" t="s">
        <v>186</v>
      </c>
      <c r="E4" s="3" t="s">
        <v>42</v>
      </c>
      <c r="F4" s="9">
        <f t="shared" ref="F4:F35" si="1">G4*5+H4*10+I4*100+J4*70+K4*40+L4*20</f>
        <v>155</v>
      </c>
      <c r="G4" s="3">
        <v>1</v>
      </c>
      <c r="H4" s="3">
        <v>5</v>
      </c>
      <c r="I4" s="3">
        <v>1</v>
      </c>
      <c r="J4" s="3"/>
      <c r="K4" s="3"/>
      <c r="L4" s="3"/>
      <c r="M4" s="9">
        <f t="shared" ref="M4:M35" si="2">N4*5+O4*10+P4*100+Q4*70+R4*40+S4*20</f>
        <v>105</v>
      </c>
      <c r="N4" s="3">
        <v>1</v>
      </c>
      <c r="O4" s="3">
        <v>3</v>
      </c>
      <c r="P4" s="3"/>
      <c r="Q4" s="3">
        <v>1</v>
      </c>
      <c r="R4" s="3"/>
      <c r="S4" s="3"/>
      <c r="T4" s="9">
        <f t="shared" ref="T4:T35" si="3">U4*5+V4*10+W4*100+X4*70+Y4*40+Z4*20</f>
        <v>135</v>
      </c>
      <c r="U4" s="3">
        <v>1</v>
      </c>
      <c r="V4" s="3">
        <v>3</v>
      </c>
      <c r="W4" s="3">
        <v>1</v>
      </c>
      <c r="X4" s="3"/>
      <c r="Y4" s="3"/>
      <c r="Z4" s="3"/>
    </row>
    <row r="5" spans="1:26">
      <c r="A5" s="3">
        <v>2</v>
      </c>
      <c r="B5" s="8">
        <f t="shared" si="0"/>
        <v>805</v>
      </c>
      <c r="C5" s="3" t="s">
        <v>174</v>
      </c>
      <c r="D5" s="3" t="s">
        <v>34</v>
      </c>
      <c r="E5" s="3" t="s">
        <v>104</v>
      </c>
      <c r="F5" s="9">
        <f t="shared" si="1"/>
        <v>115</v>
      </c>
      <c r="G5" s="3">
        <v>1</v>
      </c>
      <c r="H5" s="3">
        <v>4</v>
      </c>
      <c r="I5" s="3"/>
      <c r="J5" s="3">
        <v>1</v>
      </c>
      <c r="K5" s="3"/>
      <c r="L5" s="3"/>
      <c r="M5" s="9">
        <f t="shared" si="2"/>
        <v>145</v>
      </c>
      <c r="N5" s="3">
        <v>1</v>
      </c>
      <c r="O5" s="3">
        <v>4</v>
      </c>
      <c r="P5" s="3">
        <v>1</v>
      </c>
      <c r="Q5" s="3"/>
      <c r="R5" s="3"/>
      <c r="S5" s="3"/>
      <c r="T5" s="9">
        <f t="shared" si="3"/>
        <v>95</v>
      </c>
      <c r="U5" s="3">
        <v>1</v>
      </c>
      <c r="V5" s="3">
        <v>2</v>
      </c>
      <c r="W5" s="3"/>
      <c r="X5" s="3">
        <v>1</v>
      </c>
      <c r="Y5" s="3"/>
      <c r="Z5" s="3"/>
    </row>
    <row r="6" spans="1:26">
      <c r="A6" s="3">
        <v>3</v>
      </c>
      <c r="B6" s="8">
        <f t="shared" si="0"/>
        <v>495</v>
      </c>
      <c r="C6" s="3" t="s">
        <v>177</v>
      </c>
      <c r="D6" s="3" t="s">
        <v>178</v>
      </c>
      <c r="E6" s="3" t="s">
        <v>29</v>
      </c>
      <c r="F6" s="9">
        <f t="shared" si="1"/>
        <v>75</v>
      </c>
      <c r="G6" s="3">
        <v>1</v>
      </c>
      <c r="H6" s="3">
        <v>3</v>
      </c>
      <c r="I6" s="3"/>
      <c r="J6" s="3"/>
      <c r="K6" s="3">
        <v>1</v>
      </c>
      <c r="L6" s="3"/>
      <c r="M6" s="9">
        <f t="shared" si="2"/>
        <v>75</v>
      </c>
      <c r="N6" s="3">
        <v>1</v>
      </c>
      <c r="O6" s="3">
        <v>3</v>
      </c>
      <c r="P6" s="3"/>
      <c r="Q6" s="3"/>
      <c r="R6" s="3">
        <v>1</v>
      </c>
      <c r="S6" s="3"/>
      <c r="T6" s="9">
        <f t="shared" si="3"/>
        <v>65</v>
      </c>
      <c r="U6" s="3">
        <v>1</v>
      </c>
      <c r="V6" s="3">
        <v>2</v>
      </c>
      <c r="W6" s="3"/>
      <c r="X6" s="3"/>
      <c r="Y6" s="3">
        <v>1</v>
      </c>
      <c r="Z6" s="3"/>
    </row>
    <row r="7" spans="1:26">
      <c r="A7" s="3">
        <v>4</v>
      </c>
      <c r="B7" s="8">
        <f t="shared" si="0"/>
        <v>355</v>
      </c>
      <c r="C7" s="3" t="s">
        <v>182</v>
      </c>
      <c r="D7" s="3" t="s">
        <v>293</v>
      </c>
      <c r="E7" s="3" t="s">
        <v>124</v>
      </c>
      <c r="F7" s="9">
        <f t="shared" si="1"/>
        <v>15</v>
      </c>
      <c r="G7" s="3">
        <v>1</v>
      </c>
      <c r="H7" s="3">
        <v>1</v>
      </c>
      <c r="I7" s="3"/>
      <c r="J7" s="3"/>
      <c r="K7" s="3"/>
      <c r="L7" s="3"/>
      <c r="M7" s="9">
        <f t="shared" si="2"/>
        <v>65</v>
      </c>
      <c r="N7" s="3">
        <v>1</v>
      </c>
      <c r="O7" s="3">
        <v>2</v>
      </c>
      <c r="P7" s="3"/>
      <c r="Q7" s="3"/>
      <c r="R7" s="3">
        <v>1</v>
      </c>
      <c r="S7" s="3"/>
      <c r="T7" s="9">
        <f t="shared" si="3"/>
        <v>65</v>
      </c>
      <c r="U7" s="3">
        <v>1</v>
      </c>
      <c r="V7" s="3">
        <v>2</v>
      </c>
      <c r="W7" s="3"/>
      <c r="X7" s="3"/>
      <c r="Y7" s="3">
        <v>1</v>
      </c>
      <c r="Z7" s="3"/>
    </row>
    <row r="8" spans="1:26">
      <c r="A8" s="3">
        <v>5</v>
      </c>
      <c r="B8" s="8">
        <f t="shared" si="0"/>
        <v>225</v>
      </c>
      <c r="C8" s="3" t="s">
        <v>183</v>
      </c>
      <c r="D8" s="3" t="s">
        <v>184</v>
      </c>
      <c r="E8" s="3" t="s">
        <v>130</v>
      </c>
      <c r="F8" s="9">
        <f t="shared" si="1"/>
        <v>75</v>
      </c>
      <c r="G8" s="3">
        <v>1</v>
      </c>
      <c r="H8" s="3">
        <v>3</v>
      </c>
      <c r="I8" s="3"/>
      <c r="J8" s="3"/>
      <c r="K8" s="3">
        <v>1</v>
      </c>
      <c r="L8" s="3"/>
      <c r="M8" s="9">
        <f t="shared" si="2"/>
        <v>0</v>
      </c>
      <c r="N8" s="3"/>
      <c r="O8" s="3"/>
      <c r="P8" s="3"/>
      <c r="Q8" s="3"/>
      <c r="R8" s="3"/>
      <c r="S8" s="3"/>
      <c r="T8" s="9">
        <f t="shared" si="3"/>
        <v>25</v>
      </c>
      <c r="U8" s="3">
        <v>1</v>
      </c>
      <c r="V8" s="3"/>
      <c r="W8" s="3"/>
      <c r="X8" s="3"/>
      <c r="Y8" s="3"/>
      <c r="Z8" s="3">
        <v>1</v>
      </c>
    </row>
    <row r="9" spans="1:26">
      <c r="A9" s="3">
        <v>6</v>
      </c>
      <c r="B9" s="8">
        <f t="shared" si="0"/>
        <v>120</v>
      </c>
      <c r="C9" s="3" t="s">
        <v>193</v>
      </c>
      <c r="D9" s="3" t="s">
        <v>176</v>
      </c>
      <c r="E9" s="3" t="s">
        <v>194</v>
      </c>
      <c r="F9" s="9">
        <f t="shared" si="1"/>
        <v>25</v>
      </c>
      <c r="G9" s="3">
        <v>1</v>
      </c>
      <c r="H9" s="3">
        <v>2</v>
      </c>
      <c r="I9" s="3"/>
      <c r="J9" s="3"/>
      <c r="K9" s="3"/>
      <c r="L9" s="3"/>
      <c r="M9" s="9">
        <f t="shared" si="2"/>
        <v>35</v>
      </c>
      <c r="N9" s="3">
        <v>1</v>
      </c>
      <c r="O9" s="3">
        <v>1</v>
      </c>
      <c r="P9" s="3"/>
      <c r="Q9" s="3"/>
      <c r="R9" s="3"/>
      <c r="S9" s="3">
        <v>1</v>
      </c>
      <c r="T9" s="9">
        <f t="shared" si="3"/>
        <v>0</v>
      </c>
      <c r="U9" s="3"/>
      <c r="V9" s="3"/>
      <c r="W9" s="3"/>
      <c r="X9" s="3"/>
      <c r="Y9" s="3"/>
      <c r="Z9" s="3"/>
    </row>
    <row r="10" spans="1:26">
      <c r="A10" s="3">
        <v>7</v>
      </c>
      <c r="B10" s="8">
        <f t="shared" si="0"/>
        <v>115</v>
      </c>
      <c r="C10" s="3" t="s">
        <v>179</v>
      </c>
      <c r="D10" s="3" t="s">
        <v>86</v>
      </c>
      <c r="E10" s="3" t="s">
        <v>117</v>
      </c>
      <c r="F10" s="9">
        <f t="shared" si="1"/>
        <v>15</v>
      </c>
      <c r="G10" s="3">
        <v>1</v>
      </c>
      <c r="H10" s="3">
        <v>1</v>
      </c>
      <c r="I10" s="3"/>
      <c r="J10" s="3"/>
      <c r="K10" s="3"/>
      <c r="L10" s="3"/>
      <c r="M10" s="9">
        <f t="shared" si="2"/>
        <v>35</v>
      </c>
      <c r="N10" s="3">
        <v>1</v>
      </c>
      <c r="O10" s="3">
        <v>1</v>
      </c>
      <c r="P10" s="3"/>
      <c r="Q10" s="3"/>
      <c r="R10" s="3"/>
      <c r="S10" s="3">
        <v>1</v>
      </c>
      <c r="T10" s="9">
        <f t="shared" si="3"/>
        <v>5</v>
      </c>
      <c r="U10" s="3">
        <v>1</v>
      </c>
      <c r="V10" s="3"/>
      <c r="W10" s="3"/>
      <c r="X10" s="3"/>
      <c r="Y10" s="3"/>
      <c r="Z10" s="3"/>
    </row>
    <row r="11" spans="1:26">
      <c r="A11" s="3">
        <v>8</v>
      </c>
      <c r="B11" s="8">
        <f t="shared" si="0"/>
        <v>115</v>
      </c>
      <c r="C11" s="3" t="s">
        <v>198</v>
      </c>
      <c r="D11" s="3" t="s">
        <v>199</v>
      </c>
      <c r="E11" s="3" t="s">
        <v>85</v>
      </c>
      <c r="F11" s="9">
        <f t="shared" si="1"/>
        <v>5</v>
      </c>
      <c r="G11" s="3">
        <v>1</v>
      </c>
      <c r="H11" s="3"/>
      <c r="I11" s="3"/>
      <c r="J11" s="3"/>
      <c r="K11" s="3"/>
      <c r="L11" s="3"/>
      <c r="M11" s="9">
        <f t="shared" si="2"/>
        <v>15</v>
      </c>
      <c r="N11" s="3">
        <v>1</v>
      </c>
      <c r="O11" s="3">
        <v>1</v>
      </c>
      <c r="P11" s="3"/>
      <c r="Q11" s="3"/>
      <c r="R11" s="3"/>
      <c r="S11" s="3"/>
      <c r="T11" s="9">
        <f t="shared" si="3"/>
        <v>25</v>
      </c>
      <c r="U11" s="3">
        <v>1</v>
      </c>
      <c r="V11" s="3"/>
      <c r="W11" s="3"/>
      <c r="X11" s="3"/>
      <c r="Y11" s="3"/>
      <c r="Z11" s="3">
        <v>1</v>
      </c>
    </row>
    <row r="12" spans="1:26">
      <c r="A12" s="3">
        <v>9</v>
      </c>
      <c r="B12" s="8">
        <f t="shared" si="0"/>
        <v>90</v>
      </c>
      <c r="C12" s="3" t="s">
        <v>195</v>
      </c>
      <c r="D12" s="3" t="s">
        <v>196</v>
      </c>
      <c r="E12" s="3" t="s">
        <v>158</v>
      </c>
      <c r="F12" s="9">
        <f t="shared" si="1"/>
        <v>45</v>
      </c>
      <c r="G12" s="3">
        <v>1</v>
      </c>
      <c r="H12" s="3">
        <v>2</v>
      </c>
      <c r="I12" s="3"/>
      <c r="J12" s="3"/>
      <c r="K12" s="3"/>
      <c r="L12" s="3">
        <v>1</v>
      </c>
      <c r="M12" s="9">
        <f t="shared" si="2"/>
        <v>0</v>
      </c>
      <c r="N12" s="3"/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>
      <c r="A13" s="3">
        <v>10</v>
      </c>
      <c r="B13" s="8">
        <f t="shared" si="0"/>
        <v>90</v>
      </c>
      <c r="C13" s="3" t="s">
        <v>171</v>
      </c>
      <c r="D13" s="3" t="s">
        <v>172</v>
      </c>
      <c r="E13" s="3" t="s">
        <v>98</v>
      </c>
      <c r="F13" s="9">
        <f t="shared" si="1"/>
        <v>45</v>
      </c>
      <c r="G13" s="3">
        <v>1</v>
      </c>
      <c r="H13" s="3">
        <v>2</v>
      </c>
      <c r="I13" s="3"/>
      <c r="J13" s="3"/>
      <c r="K13" s="3"/>
      <c r="L13" s="3">
        <v>1</v>
      </c>
      <c r="M13" s="9">
        <f t="shared" si="2"/>
        <v>0</v>
      </c>
      <c r="N13" s="3"/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>
      <c r="A14" s="3">
        <v>11</v>
      </c>
      <c r="B14" s="8">
        <f t="shared" si="0"/>
        <v>40</v>
      </c>
      <c r="C14" s="3" t="s">
        <v>189</v>
      </c>
      <c r="D14" s="3" t="s">
        <v>190</v>
      </c>
      <c r="E14" s="3" t="s">
        <v>45</v>
      </c>
      <c r="F14" s="9">
        <f t="shared" si="1"/>
        <v>5</v>
      </c>
      <c r="G14" s="3">
        <v>1</v>
      </c>
      <c r="H14" s="3"/>
      <c r="I14" s="3"/>
      <c r="J14" s="3"/>
      <c r="K14" s="3"/>
      <c r="L14" s="3"/>
      <c r="M14" s="9">
        <f t="shared" si="2"/>
        <v>15</v>
      </c>
      <c r="N14" s="3">
        <v>1</v>
      </c>
      <c r="O14" s="3">
        <v>1</v>
      </c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>
      <c r="A15" s="3">
        <v>12</v>
      </c>
      <c r="B15" s="8">
        <f t="shared" si="0"/>
        <v>40</v>
      </c>
      <c r="C15" s="3" t="s">
        <v>99</v>
      </c>
      <c r="D15" s="3" t="s">
        <v>173</v>
      </c>
      <c r="E15" s="3" t="s">
        <v>101</v>
      </c>
      <c r="F15" s="9">
        <f t="shared" si="1"/>
        <v>5</v>
      </c>
      <c r="G15" s="3">
        <v>1</v>
      </c>
      <c r="H15" s="3"/>
      <c r="I15" s="3"/>
      <c r="J15" s="3"/>
      <c r="K15" s="3"/>
      <c r="L15" s="3"/>
      <c r="M15" s="9">
        <f t="shared" si="2"/>
        <v>15</v>
      </c>
      <c r="N15" s="3">
        <v>1</v>
      </c>
      <c r="O15" s="3">
        <v>1</v>
      </c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>
      <c r="A16" s="3">
        <v>13</v>
      </c>
      <c r="B16" s="8">
        <f t="shared" si="0"/>
        <v>30</v>
      </c>
      <c r="C16" s="3" t="s">
        <v>175</v>
      </c>
      <c r="D16" s="3" t="s">
        <v>176</v>
      </c>
      <c r="E16" s="3" t="s">
        <v>104</v>
      </c>
      <c r="F16" s="9">
        <f t="shared" si="1"/>
        <v>15</v>
      </c>
      <c r="G16" s="3">
        <v>1</v>
      </c>
      <c r="H16" s="3">
        <v>1</v>
      </c>
      <c r="I16" s="3"/>
      <c r="J16" s="3"/>
      <c r="K16" s="3"/>
      <c r="L16" s="3"/>
      <c r="M16" s="9">
        <f t="shared" si="2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0"/>
        <v>30</v>
      </c>
      <c r="C17" s="4" t="s">
        <v>187</v>
      </c>
      <c r="D17" s="4" t="s">
        <v>36</v>
      </c>
      <c r="E17" s="4" t="s">
        <v>188</v>
      </c>
      <c r="F17" s="9">
        <f t="shared" si="1"/>
        <v>15</v>
      </c>
      <c r="G17" s="3">
        <v>1</v>
      </c>
      <c r="H17" s="3">
        <v>1</v>
      </c>
      <c r="I17" s="3"/>
      <c r="J17" s="3"/>
      <c r="K17" s="3"/>
      <c r="L17" s="3"/>
      <c r="M17" s="9">
        <f t="shared" si="2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0"/>
        <v>20</v>
      </c>
      <c r="C18" s="3" t="s">
        <v>202</v>
      </c>
      <c r="D18" s="3" t="s">
        <v>203</v>
      </c>
      <c r="E18" s="3" t="s">
        <v>89</v>
      </c>
      <c r="F18" s="9">
        <f t="shared" si="1"/>
        <v>5</v>
      </c>
      <c r="G18" s="3">
        <v>1</v>
      </c>
      <c r="H18" s="3"/>
      <c r="I18" s="3"/>
      <c r="J18" s="3"/>
      <c r="K18" s="3"/>
      <c r="L18" s="3"/>
      <c r="M18" s="9">
        <f t="shared" si="2"/>
        <v>5</v>
      </c>
      <c r="N18" s="3">
        <v>1</v>
      </c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0"/>
        <v>20</v>
      </c>
      <c r="C19" s="3" t="s">
        <v>156</v>
      </c>
      <c r="D19" s="3" t="s">
        <v>197</v>
      </c>
      <c r="E19" s="3" t="s">
        <v>158</v>
      </c>
      <c r="F19" s="9">
        <f t="shared" si="1"/>
        <v>5</v>
      </c>
      <c r="G19" s="3">
        <v>1</v>
      </c>
      <c r="H19" s="3"/>
      <c r="I19" s="3"/>
      <c r="J19" s="3"/>
      <c r="K19" s="3"/>
      <c r="L19" s="3"/>
      <c r="M19" s="9">
        <f t="shared" si="2"/>
        <v>5</v>
      </c>
      <c r="N19" s="3">
        <v>1</v>
      </c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0"/>
        <v>20</v>
      </c>
      <c r="C20" s="3" t="s">
        <v>200</v>
      </c>
      <c r="D20" s="3" t="s">
        <v>201</v>
      </c>
      <c r="E20" s="3" t="s">
        <v>85</v>
      </c>
      <c r="F20" s="9">
        <f t="shared" si="1"/>
        <v>5</v>
      </c>
      <c r="G20" s="3">
        <v>1</v>
      </c>
      <c r="H20" s="3"/>
      <c r="I20" s="3"/>
      <c r="J20" s="3"/>
      <c r="K20" s="3"/>
      <c r="L20" s="3"/>
      <c r="M20" s="9">
        <f t="shared" si="2"/>
        <v>5</v>
      </c>
      <c r="N20" s="3">
        <v>1</v>
      </c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0"/>
        <v>0</v>
      </c>
      <c r="C21" s="3" t="s">
        <v>191</v>
      </c>
      <c r="D21" s="3" t="s">
        <v>192</v>
      </c>
      <c r="E21" s="3" t="s">
        <v>74</v>
      </c>
      <c r="F21" s="9">
        <f t="shared" si="1"/>
        <v>0</v>
      </c>
      <c r="G21" s="3"/>
      <c r="H21" s="3"/>
      <c r="I21" s="3"/>
      <c r="J21" s="3"/>
      <c r="K21" s="3"/>
      <c r="L21" s="3"/>
      <c r="M21" s="9">
        <f t="shared" si="2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0"/>
        <v>0</v>
      </c>
      <c r="C22" s="3" t="s">
        <v>204</v>
      </c>
      <c r="D22" s="3" t="s">
        <v>205</v>
      </c>
      <c r="E22" s="3" t="s">
        <v>89</v>
      </c>
      <c r="F22" s="9">
        <f t="shared" si="1"/>
        <v>0</v>
      </c>
      <c r="G22" s="3"/>
      <c r="H22" s="3"/>
      <c r="I22" s="3"/>
      <c r="J22" s="3"/>
      <c r="K22" s="3"/>
      <c r="L22" s="3"/>
      <c r="M22" s="9">
        <f t="shared" si="2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0"/>
        <v>0</v>
      </c>
      <c r="C23" s="3" t="s">
        <v>180</v>
      </c>
      <c r="D23" s="3" t="s">
        <v>181</v>
      </c>
      <c r="E23" s="3" t="s">
        <v>117</v>
      </c>
      <c r="F23" s="9">
        <f t="shared" si="1"/>
        <v>0</v>
      </c>
      <c r="G23" s="3"/>
      <c r="H23" s="3"/>
      <c r="I23" s="3"/>
      <c r="J23" s="3"/>
      <c r="K23" s="3"/>
      <c r="L23" s="3"/>
      <c r="M23" s="9">
        <f t="shared" si="2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0"/>
        <v>0</v>
      </c>
      <c r="C24" s="3"/>
      <c r="D24" s="3"/>
      <c r="E24" s="3"/>
      <c r="F24" s="9">
        <f t="shared" si="1"/>
        <v>0</v>
      </c>
      <c r="G24" s="3"/>
      <c r="H24" s="3"/>
      <c r="I24" s="3"/>
      <c r="J24" s="3"/>
      <c r="K24" s="3"/>
      <c r="L24" s="3"/>
      <c r="M24" s="9">
        <f t="shared" si="2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0"/>
        <v>0</v>
      </c>
      <c r="C25" s="3"/>
      <c r="D25" s="3"/>
      <c r="E25" s="3"/>
      <c r="F25" s="9">
        <f t="shared" si="1"/>
        <v>0</v>
      </c>
      <c r="G25" s="3"/>
      <c r="H25" s="3"/>
      <c r="I25" s="3"/>
      <c r="J25" s="3"/>
      <c r="K25" s="3"/>
      <c r="L25" s="3"/>
      <c r="M25" s="9">
        <f t="shared" si="2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0"/>
        <v>0</v>
      </c>
      <c r="C26" s="3"/>
      <c r="D26" s="3"/>
      <c r="E26" s="3"/>
      <c r="F26" s="9">
        <f t="shared" si="1"/>
        <v>0</v>
      </c>
      <c r="G26" s="3"/>
      <c r="H26" s="3"/>
      <c r="I26" s="3"/>
      <c r="J26" s="3"/>
      <c r="K26" s="3"/>
      <c r="L26" s="3"/>
      <c r="M26" s="9">
        <f t="shared" si="2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0"/>
        <v>0</v>
      </c>
      <c r="C27" s="3"/>
      <c r="D27" s="3"/>
      <c r="E27" s="3"/>
      <c r="F27" s="9">
        <f t="shared" si="1"/>
        <v>0</v>
      </c>
      <c r="G27" s="3"/>
      <c r="H27" s="3"/>
      <c r="I27" s="3"/>
      <c r="J27" s="3"/>
      <c r="K27" s="3"/>
      <c r="L27" s="3"/>
      <c r="M27" s="9">
        <f t="shared" si="2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0"/>
        <v>0</v>
      </c>
      <c r="C28" s="3"/>
      <c r="D28" s="3"/>
      <c r="E28" s="3"/>
      <c r="F28" s="9">
        <f t="shared" si="1"/>
        <v>0</v>
      </c>
      <c r="G28" s="3"/>
      <c r="H28" s="3"/>
      <c r="I28" s="3"/>
      <c r="J28" s="3"/>
      <c r="K28" s="3"/>
      <c r="L28" s="3"/>
      <c r="M28" s="9">
        <f t="shared" si="2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0"/>
        <v>0</v>
      </c>
      <c r="C29" s="3"/>
      <c r="D29" s="3"/>
      <c r="E29" s="3"/>
      <c r="F29" s="9">
        <f t="shared" si="1"/>
        <v>0</v>
      </c>
      <c r="G29" s="3"/>
      <c r="H29" s="3"/>
      <c r="I29" s="3"/>
      <c r="J29" s="3"/>
      <c r="K29" s="3"/>
      <c r="L29" s="3"/>
      <c r="M29" s="9">
        <f t="shared" si="2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0"/>
        <v>0</v>
      </c>
      <c r="C30" s="3"/>
      <c r="D30" s="3"/>
      <c r="E30" s="3"/>
      <c r="F30" s="9">
        <f t="shared" si="1"/>
        <v>0</v>
      </c>
      <c r="G30" s="3"/>
      <c r="H30" s="3"/>
      <c r="I30" s="3"/>
      <c r="J30" s="3"/>
      <c r="K30" s="3"/>
      <c r="L30" s="3"/>
      <c r="M30" s="9">
        <f t="shared" si="2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0"/>
        <v>0</v>
      </c>
      <c r="C31" s="3"/>
      <c r="D31" s="3"/>
      <c r="E31" s="3"/>
      <c r="F31" s="9">
        <f t="shared" si="1"/>
        <v>0</v>
      </c>
      <c r="G31" s="3"/>
      <c r="H31" s="3"/>
      <c r="I31" s="3"/>
      <c r="J31" s="3"/>
      <c r="K31" s="3"/>
      <c r="L31" s="3"/>
      <c r="M31" s="9">
        <f t="shared" si="2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0"/>
        <v>0</v>
      </c>
      <c r="C32" s="3"/>
      <c r="D32" s="3"/>
      <c r="E32" s="3"/>
      <c r="F32" s="9">
        <f t="shared" si="1"/>
        <v>0</v>
      </c>
      <c r="G32" s="3"/>
      <c r="H32" s="3"/>
      <c r="I32" s="3"/>
      <c r="J32" s="3"/>
      <c r="K32" s="3"/>
      <c r="L32" s="3"/>
      <c r="M32" s="9">
        <f t="shared" si="2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0"/>
        <v>0</v>
      </c>
      <c r="C33" s="3"/>
      <c r="D33" s="3"/>
      <c r="E33" s="3"/>
      <c r="F33" s="9">
        <f t="shared" si="1"/>
        <v>0</v>
      </c>
      <c r="G33" s="3"/>
      <c r="H33" s="3"/>
      <c r="I33" s="3"/>
      <c r="J33" s="3"/>
      <c r="K33" s="3"/>
      <c r="L33" s="3"/>
      <c r="M33" s="9">
        <f t="shared" si="2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0"/>
        <v>0</v>
      </c>
      <c r="C34" s="3"/>
      <c r="D34" s="3"/>
      <c r="E34" s="3"/>
      <c r="F34" s="9">
        <f t="shared" si="1"/>
        <v>0</v>
      </c>
      <c r="G34" s="3"/>
      <c r="H34" s="3"/>
      <c r="I34" s="3"/>
      <c r="J34" s="3"/>
      <c r="K34" s="3"/>
      <c r="L34" s="3"/>
      <c r="M34" s="9">
        <f t="shared" si="2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0"/>
        <v>0</v>
      </c>
      <c r="C35" s="3"/>
      <c r="D35" s="3"/>
      <c r="E35" s="3"/>
      <c r="F35" s="9">
        <f t="shared" si="1"/>
        <v>0</v>
      </c>
      <c r="G35" s="3"/>
      <c r="H35" s="3"/>
      <c r="I35" s="3"/>
      <c r="J35" s="3"/>
      <c r="K35" s="3"/>
      <c r="L35" s="3"/>
      <c r="M35" s="9">
        <f t="shared" si="2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ref="B36:B53" si="4">F36*2+M36*2+T36*3</f>
        <v>0</v>
      </c>
      <c r="C36" s="3"/>
      <c r="D36" s="3"/>
      <c r="E36" s="3"/>
      <c r="F36" s="9">
        <f t="shared" ref="F36:F53" si="5">G36*5+H36*10+I36*100+J36*70+K36*40+L36*20</f>
        <v>0</v>
      </c>
      <c r="G36" s="3"/>
      <c r="H36" s="3"/>
      <c r="I36" s="3"/>
      <c r="J36" s="3"/>
      <c r="K36" s="3"/>
      <c r="L36" s="3"/>
      <c r="M36" s="9">
        <f t="shared" ref="M36:M53" si="6">N36*5+O36*10+P36*100+Q36*70+R36*40+S36*20</f>
        <v>0</v>
      </c>
      <c r="N36" s="3"/>
      <c r="O36" s="3"/>
      <c r="P36" s="3"/>
      <c r="Q36" s="3"/>
      <c r="R36" s="3"/>
      <c r="S36" s="3"/>
      <c r="T36" s="9">
        <f t="shared" ref="T36:T53" si="7">U36*5+V36*10+W36*100+X36*70+Y36*40+Z36*20</f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7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7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7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7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7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7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7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7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7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7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7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7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7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7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7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7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7"/>
        <v>0</v>
      </c>
      <c r="U53" s="3"/>
      <c r="V53" s="3"/>
      <c r="W53" s="3"/>
      <c r="X53" s="3"/>
      <c r="Y53" s="3"/>
      <c r="Z53" s="3"/>
    </row>
  </sheetData>
  <sortState ref="A4:Z53">
    <sortCondition descending="1"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3"/>
  <sheetViews>
    <sheetView zoomScale="102" zoomScaleNormal="102" workbookViewId="0">
      <selection activeCell="A4" sqref="A4:A26"/>
    </sheetView>
  </sheetViews>
  <sheetFormatPr baseColWidth="10" defaultColWidth="11.44140625" defaultRowHeight="13.8"/>
  <cols>
    <col min="1" max="1" width="6.109375" style="1" customWidth="1"/>
    <col min="2" max="2" width="8.88671875" style="18" customWidth="1"/>
    <col min="3" max="3" width="22.109375" style="1" bestFit="1" customWidth="1"/>
    <col min="4" max="4" width="10.6640625" style="1" bestFit="1" customWidth="1"/>
    <col min="5" max="5" width="31" style="1" bestFit="1" customWidth="1"/>
    <col min="6" max="6" width="6.88671875" style="18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4414062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19" t="s">
        <v>17</v>
      </c>
      <c r="C2" s="2"/>
      <c r="F2" s="22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27.6">
      <c r="A3" s="6" t="s">
        <v>3</v>
      </c>
      <c r="B3" s="20" t="s">
        <v>10</v>
      </c>
      <c r="C3" s="7" t="s">
        <v>8</v>
      </c>
      <c r="D3" s="7" t="s">
        <v>4</v>
      </c>
      <c r="E3" s="7" t="s">
        <v>9</v>
      </c>
      <c r="F3" s="23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>
      <c r="A4" s="3">
        <v>1</v>
      </c>
      <c r="B4" s="21">
        <f t="shared" ref="B4:B35" si="0">F4*2+M4*2+T4*3</f>
        <v>985</v>
      </c>
      <c r="C4" s="3" t="s">
        <v>207</v>
      </c>
      <c r="D4" s="3" t="s">
        <v>208</v>
      </c>
      <c r="E4" s="3" t="s">
        <v>29</v>
      </c>
      <c r="F4" s="24">
        <f t="shared" ref="F4:F35" si="1">G4*5+H4*10+I4*100+J4*70+K4*40+L4*20</f>
        <v>145</v>
      </c>
      <c r="G4" s="3">
        <v>1</v>
      </c>
      <c r="H4" s="3">
        <v>4</v>
      </c>
      <c r="I4" s="3">
        <v>1</v>
      </c>
      <c r="J4" s="3"/>
      <c r="K4" s="3"/>
      <c r="L4" s="3"/>
      <c r="M4" s="9">
        <f t="shared" ref="M4:M35" si="2">N4*5+O4*10+P4*100+Q4*70+R4*40+S4*20</f>
        <v>145</v>
      </c>
      <c r="N4" s="3">
        <v>1</v>
      </c>
      <c r="O4" s="3">
        <v>4</v>
      </c>
      <c r="P4" s="3">
        <v>1</v>
      </c>
      <c r="Q4" s="3"/>
      <c r="R4" s="3"/>
      <c r="S4" s="3"/>
      <c r="T4" s="9">
        <f t="shared" ref="T4:T35" si="3">U4*5+V4*10+W4*100+X4*70+Y4*40+Z4*20</f>
        <v>135</v>
      </c>
      <c r="U4" s="3">
        <v>1</v>
      </c>
      <c r="V4" s="3">
        <v>3</v>
      </c>
      <c r="W4" s="3">
        <v>1</v>
      </c>
      <c r="X4" s="3"/>
      <c r="Y4" s="3"/>
      <c r="Z4" s="3"/>
    </row>
    <row r="5" spans="1:26">
      <c r="A5" s="3">
        <v>2</v>
      </c>
      <c r="B5" s="21">
        <f t="shared" si="0"/>
        <v>625</v>
      </c>
      <c r="C5" s="3" t="s">
        <v>209</v>
      </c>
      <c r="D5" s="3" t="s">
        <v>210</v>
      </c>
      <c r="E5" s="3" t="s">
        <v>29</v>
      </c>
      <c r="F5" s="24">
        <f t="shared" si="1"/>
        <v>85</v>
      </c>
      <c r="G5" s="3">
        <v>1</v>
      </c>
      <c r="H5" s="3">
        <v>4</v>
      </c>
      <c r="I5" s="3"/>
      <c r="J5" s="3"/>
      <c r="K5" s="3">
        <v>1</v>
      </c>
      <c r="L5" s="3"/>
      <c r="M5" s="9">
        <f t="shared" si="2"/>
        <v>145</v>
      </c>
      <c r="N5" s="3">
        <v>1</v>
      </c>
      <c r="O5" s="3">
        <v>4</v>
      </c>
      <c r="P5" s="3">
        <v>1</v>
      </c>
      <c r="Q5" s="3"/>
      <c r="R5" s="3"/>
      <c r="S5" s="3"/>
      <c r="T5" s="9">
        <f t="shared" si="3"/>
        <v>55</v>
      </c>
      <c r="U5" s="3">
        <v>1</v>
      </c>
      <c r="V5" s="3">
        <v>1</v>
      </c>
      <c r="W5" s="3"/>
      <c r="X5" s="3"/>
      <c r="Y5" s="3">
        <v>1</v>
      </c>
      <c r="Z5" s="3"/>
    </row>
    <row r="6" spans="1:26">
      <c r="A6" s="3">
        <v>3</v>
      </c>
      <c r="B6" s="21">
        <f t="shared" si="0"/>
        <v>525</v>
      </c>
      <c r="C6" s="3" t="s">
        <v>102</v>
      </c>
      <c r="D6" s="3" t="s">
        <v>206</v>
      </c>
      <c r="E6" s="3" t="s">
        <v>104</v>
      </c>
      <c r="F6" s="24">
        <f t="shared" si="1"/>
        <v>15</v>
      </c>
      <c r="G6" s="3">
        <v>1</v>
      </c>
      <c r="H6" s="3">
        <v>1</v>
      </c>
      <c r="I6" s="3"/>
      <c r="J6" s="3"/>
      <c r="K6" s="3"/>
      <c r="L6" s="3"/>
      <c r="M6" s="9">
        <f t="shared" si="2"/>
        <v>105</v>
      </c>
      <c r="N6" s="3">
        <v>1</v>
      </c>
      <c r="O6" s="3">
        <v>3</v>
      </c>
      <c r="P6" s="3"/>
      <c r="Q6" s="3">
        <v>1</v>
      </c>
      <c r="R6" s="3"/>
      <c r="S6" s="3"/>
      <c r="T6" s="9">
        <f t="shared" si="3"/>
        <v>95</v>
      </c>
      <c r="U6" s="3">
        <v>1</v>
      </c>
      <c r="V6" s="3">
        <v>2</v>
      </c>
      <c r="W6" s="3"/>
      <c r="X6" s="3">
        <v>1</v>
      </c>
      <c r="Y6" s="3"/>
      <c r="Z6" s="3"/>
    </row>
    <row r="7" spans="1:26">
      <c r="A7" s="3">
        <v>4</v>
      </c>
      <c r="B7" s="21">
        <f t="shared" si="0"/>
        <v>485</v>
      </c>
      <c r="C7" s="3" t="s">
        <v>220</v>
      </c>
      <c r="D7" s="3" t="s">
        <v>221</v>
      </c>
      <c r="E7" s="3" t="s">
        <v>52</v>
      </c>
      <c r="F7" s="24">
        <f t="shared" si="1"/>
        <v>115</v>
      </c>
      <c r="G7" s="3">
        <v>1</v>
      </c>
      <c r="H7" s="3">
        <v>4</v>
      </c>
      <c r="I7" s="3"/>
      <c r="J7" s="3">
        <v>1</v>
      </c>
      <c r="K7" s="3"/>
      <c r="L7" s="3"/>
      <c r="M7" s="9">
        <f t="shared" si="2"/>
        <v>75</v>
      </c>
      <c r="N7" s="3">
        <v>1</v>
      </c>
      <c r="O7" s="3">
        <v>3</v>
      </c>
      <c r="P7" s="3"/>
      <c r="Q7" s="3"/>
      <c r="R7" s="3">
        <v>1</v>
      </c>
      <c r="S7" s="3"/>
      <c r="T7" s="9">
        <f t="shared" si="3"/>
        <v>35</v>
      </c>
      <c r="U7" s="3">
        <v>1</v>
      </c>
      <c r="V7" s="3">
        <v>1</v>
      </c>
      <c r="W7" s="3"/>
      <c r="X7" s="3"/>
      <c r="Y7" s="3"/>
      <c r="Z7" s="3">
        <v>1</v>
      </c>
    </row>
    <row r="8" spans="1:26">
      <c r="A8" s="3">
        <v>5</v>
      </c>
      <c r="B8" s="21">
        <f t="shared" si="0"/>
        <v>345</v>
      </c>
      <c r="C8" s="3" t="s">
        <v>219</v>
      </c>
      <c r="D8" s="3" t="s">
        <v>122</v>
      </c>
      <c r="E8" s="3" t="s">
        <v>52</v>
      </c>
      <c r="F8" s="24">
        <f t="shared" si="1"/>
        <v>45</v>
      </c>
      <c r="G8" s="3">
        <v>1</v>
      </c>
      <c r="H8" s="3">
        <v>2</v>
      </c>
      <c r="I8" s="3"/>
      <c r="J8" s="3"/>
      <c r="K8" s="3"/>
      <c r="L8" s="3">
        <v>1</v>
      </c>
      <c r="M8" s="9">
        <f t="shared" si="2"/>
        <v>75</v>
      </c>
      <c r="N8" s="3">
        <v>1</v>
      </c>
      <c r="O8" s="3">
        <v>3</v>
      </c>
      <c r="P8" s="3"/>
      <c r="Q8" s="3"/>
      <c r="R8" s="3">
        <v>1</v>
      </c>
      <c r="S8" s="3"/>
      <c r="T8" s="9">
        <f t="shared" si="3"/>
        <v>35</v>
      </c>
      <c r="U8" s="3">
        <v>1</v>
      </c>
      <c r="V8" s="3">
        <v>1</v>
      </c>
      <c r="W8" s="3"/>
      <c r="X8" s="3"/>
      <c r="Y8" s="3"/>
      <c r="Z8" s="3">
        <v>1</v>
      </c>
    </row>
    <row r="9" spans="1:26">
      <c r="A9" s="3">
        <v>6</v>
      </c>
      <c r="B9" s="21">
        <f t="shared" si="0"/>
        <v>285</v>
      </c>
      <c r="C9" s="3" t="s">
        <v>287</v>
      </c>
      <c r="D9" s="3" t="s">
        <v>206</v>
      </c>
      <c r="E9" s="3" t="s">
        <v>42</v>
      </c>
      <c r="F9" s="24">
        <f t="shared" si="1"/>
        <v>25</v>
      </c>
      <c r="G9" s="3">
        <v>1</v>
      </c>
      <c r="H9" s="3">
        <v>2</v>
      </c>
      <c r="I9" s="3"/>
      <c r="J9" s="3"/>
      <c r="K9" s="3"/>
      <c r="L9" s="3"/>
      <c r="M9" s="9">
        <f t="shared" si="2"/>
        <v>35</v>
      </c>
      <c r="N9" s="3">
        <v>1</v>
      </c>
      <c r="O9" s="3">
        <v>1</v>
      </c>
      <c r="P9" s="3"/>
      <c r="Q9" s="3"/>
      <c r="R9" s="3"/>
      <c r="S9" s="3">
        <v>1</v>
      </c>
      <c r="T9" s="9">
        <f t="shared" si="3"/>
        <v>55</v>
      </c>
      <c r="U9" s="3">
        <v>1</v>
      </c>
      <c r="V9" s="3">
        <v>1</v>
      </c>
      <c r="W9" s="3"/>
      <c r="X9" s="3"/>
      <c r="Y9" s="3">
        <v>1</v>
      </c>
      <c r="Z9" s="3"/>
    </row>
    <row r="10" spans="1:26">
      <c r="A10" s="3">
        <v>7</v>
      </c>
      <c r="B10" s="21">
        <f t="shared" si="0"/>
        <v>275</v>
      </c>
      <c r="C10" s="3" t="s">
        <v>212</v>
      </c>
      <c r="D10" s="3" t="s">
        <v>213</v>
      </c>
      <c r="E10" s="3" t="s">
        <v>29</v>
      </c>
      <c r="F10" s="24">
        <f t="shared" si="1"/>
        <v>85</v>
      </c>
      <c r="G10" s="3">
        <v>1</v>
      </c>
      <c r="H10" s="3">
        <v>4</v>
      </c>
      <c r="I10" s="3"/>
      <c r="J10" s="3"/>
      <c r="K10" s="3">
        <v>1</v>
      </c>
      <c r="L10" s="3"/>
      <c r="M10" s="9">
        <f t="shared" si="2"/>
        <v>45</v>
      </c>
      <c r="N10" s="3">
        <v>1</v>
      </c>
      <c r="O10" s="3">
        <v>2</v>
      </c>
      <c r="P10" s="3"/>
      <c r="Q10" s="3"/>
      <c r="R10" s="3"/>
      <c r="S10" s="3">
        <v>1</v>
      </c>
      <c r="T10" s="9">
        <f t="shared" si="3"/>
        <v>5</v>
      </c>
      <c r="U10" s="3">
        <v>1</v>
      </c>
      <c r="V10" s="3"/>
      <c r="W10" s="3"/>
      <c r="X10" s="3"/>
      <c r="Y10" s="3"/>
      <c r="Z10" s="3"/>
    </row>
    <row r="11" spans="1:26">
      <c r="A11" s="3">
        <v>8</v>
      </c>
      <c r="B11" s="21">
        <f t="shared" si="0"/>
        <v>115</v>
      </c>
      <c r="C11" s="3" t="s">
        <v>211</v>
      </c>
      <c r="D11" s="3" t="s">
        <v>210</v>
      </c>
      <c r="E11" s="3" t="s">
        <v>29</v>
      </c>
      <c r="F11" s="24">
        <f t="shared" si="1"/>
        <v>45</v>
      </c>
      <c r="G11" s="3">
        <v>1</v>
      </c>
      <c r="H11" s="3">
        <v>2</v>
      </c>
      <c r="I11" s="3"/>
      <c r="J11" s="3"/>
      <c r="K11" s="3"/>
      <c r="L11" s="3">
        <v>1</v>
      </c>
      <c r="M11" s="9">
        <f t="shared" si="2"/>
        <v>5</v>
      </c>
      <c r="N11" s="3">
        <v>1</v>
      </c>
      <c r="O11" s="3"/>
      <c r="P11" s="3"/>
      <c r="Q11" s="3"/>
      <c r="R11" s="3"/>
      <c r="S11" s="3"/>
      <c r="T11" s="9">
        <f t="shared" si="3"/>
        <v>5</v>
      </c>
      <c r="U11" s="3">
        <v>1</v>
      </c>
      <c r="V11" s="3"/>
      <c r="W11" s="3"/>
      <c r="X11" s="3"/>
      <c r="Y11" s="3"/>
      <c r="Z11" s="3"/>
    </row>
    <row r="12" spans="1:26">
      <c r="A12" s="3">
        <v>9</v>
      </c>
      <c r="B12" s="21">
        <f t="shared" si="0"/>
        <v>40</v>
      </c>
      <c r="C12" s="3" t="s">
        <v>226</v>
      </c>
      <c r="D12" s="3" t="s">
        <v>213</v>
      </c>
      <c r="E12" s="3" t="s">
        <v>227</v>
      </c>
      <c r="F12" s="24">
        <f t="shared" si="1"/>
        <v>5</v>
      </c>
      <c r="G12" s="3">
        <v>1</v>
      </c>
      <c r="H12" s="3"/>
      <c r="I12" s="3"/>
      <c r="J12" s="3"/>
      <c r="K12" s="3"/>
      <c r="L12" s="3"/>
      <c r="M12" s="9">
        <f t="shared" si="2"/>
        <v>15</v>
      </c>
      <c r="N12" s="3">
        <v>1</v>
      </c>
      <c r="O12" s="3">
        <v>1</v>
      </c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>
      <c r="A13" s="3">
        <v>10</v>
      </c>
      <c r="B13" s="21">
        <f t="shared" si="0"/>
        <v>30</v>
      </c>
      <c r="C13" s="3" t="s">
        <v>216</v>
      </c>
      <c r="D13" s="3" t="s">
        <v>217</v>
      </c>
      <c r="E13" s="3" t="s">
        <v>127</v>
      </c>
      <c r="F13" s="24">
        <f t="shared" si="1"/>
        <v>15</v>
      </c>
      <c r="G13" s="3">
        <v>1</v>
      </c>
      <c r="H13" s="3">
        <v>1</v>
      </c>
      <c r="I13" s="3"/>
      <c r="J13" s="3"/>
      <c r="K13" s="3"/>
      <c r="L13" s="3"/>
      <c r="M13" s="9">
        <f t="shared" si="2"/>
        <v>0</v>
      </c>
      <c r="N13" s="3"/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>
      <c r="A14" s="3">
        <v>11</v>
      </c>
      <c r="B14" s="21">
        <f t="shared" si="0"/>
        <v>30</v>
      </c>
      <c r="C14" s="3" t="s">
        <v>228</v>
      </c>
      <c r="D14" s="3" t="s">
        <v>122</v>
      </c>
      <c r="E14" s="3" t="s">
        <v>149</v>
      </c>
      <c r="F14" s="24">
        <f t="shared" si="1"/>
        <v>15</v>
      </c>
      <c r="G14" s="3">
        <v>1</v>
      </c>
      <c r="H14" s="3">
        <v>1</v>
      </c>
      <c r="I14" s="3"/>
      <c r="J14" s="3"/>
      <c r="K14" s="3"/>
      <c r="L14" s="3"/>
      <c r="M14" s="9">
        <f t="shared" si="2"/>
        <v>0</v>
      </c>
      <c r="N14" s="3"/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>
      <c r="A15" s="3">
        <v>12</v>
      </c>
      <c r="B15" s="21">
        <f t="shared" si="0"/>
        <v>30</v>
      </c>
      <c r="C15" s="3" t="s">
        <v>288</v>
      </c>
      <c r="D15" s="3" t="s">
        <v>289</v>
      </c>
      <c r="E15" s="3" t="s">
        <v>290</v>
      </c>
      <c r="F15" s="24">
        <f t="shared" si="1"/>
        <v>0</v>
      </c>
      <c r="G15" s="3"/>
      <c r="H15" s="3"/>
      <c r="I15" s="3"/>
      <c r="J15" s="3"/>
      <c r="K15" s="3"/>
      <c r="L15" s="3"/>
      <c r="M15" s="9">
        <f t="shared" si="2"/>
        <v>15</v>
      </c>
      <c r="N15" s="3">
        <v>1</v>
      </c>
      <c r="O15" s="3">
        <v>1</v>
      </c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>
      <c r="A16" s="3">
        <v>13</v>
      </c>
      <c r="B16" s="21">
        <f t="shared" si="0"/>
        <v>20</v>
      </c>
      <c r="C16" s="3" t="s">
        <v>222</v>
      </c>
      <c r="D16" s="3" t="s">
        <v>223</v>
      </c>
      <c r="E16" s="3" t="s">
        <v>62</v>
      </c>
      <c r="F16" s="24">
        <f t="shared" si="1"/>
        <v>5</v>
      </c>
      <c r="G16" s="3">
        <v>1</v>
      </c>
      <c r="H16" s="3"/>
      <c r="I16" s="3"/>
      <c r="J16" s="3"/>
      <c r="K16" s="3"/>
      <c r="L16" s="3"/>
      <c r="M16" s="9">
        <f t="shared" si="2"/>
        <v>5</v>
      </c>
      <c r="N16" s="3">
        <v>1</v>
      </c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21">
        <f t="shared" si="0"/>
        <v>20</v>
      </c>
      <c r="C17" s="4" t="s">
        <v>214</v>
      </c>
      <c r="D17" s="4" t="s">
        <v>208</v>
      </c>
      <c r="E17" s="4" t="s">
        <v>120</v>
      </c>
      <c r="F17" s="24">
        <f t="shared" si="1"/>
        <v>5</v>
      </c>
      <c r="G17" s="3">
        <v>1</v>
      </c>
      <c r="H17" s="3"/>
      <c r="I17" s="3"/>
      <c r="J17" s="3"/>
      <c r="K17" s="3"/>
      <c r="L17" s="3"/>
      <c r="M17" s="9">
        <f t="shared" si="2"/>
        <v>5</v>
      </c>
      <c r="N17" s="3">
        <v>1</v>
      </c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21">
        <f t="shared" si="0"/>
        <v>20</v>
      </c>
      <c r="C18" s="3" t="s">
        <v>236</v>
      </c>
      <c r="D18" s="3" t="s">
        <v>237</v>
      </c>
      <c r="E18" s="3" t="s">
        <v>238</v>
      </c>
      <c r="F18" s="24">
        <f t="shared" si="1"/>
        <v>5</v>
      </c>
      <c r="G18" s="3">
        <v>1</v>
      </c>
      <c r="H18" s="3"/>
      <c r="I18" s="3"/>
      <c r="J18" s="3"/>
      <c r="K18" s="3"/>
      <c r="L18" s="3"/>
      <c r="M18" s="9">
        <f t="shared" si="2"/>
        <v>5</v>
      </c>
      <c r="N18" s="3">
        <v>1</v>
      </c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21">
        <f t="shared" si="0"/>
        <v>20</v>
      </c>
      <c r="C19" s="3" t="s">
        <v>189</v>
      </c>
      <c r="D19" s="3" t="s">
        <v>218</v>
      </c>
      <c r="E19" s="3" t="s">
        <v>45</v>
      </c>
      <c r="F19" s="24">
        <f t="shared" si="1"/>
        <v>5</v>
      </c>
      <c r="G19" s="3">
        <v>1</v>
      </c>
      <c r="H19" s="3"/>
      <c r="I19" s="3"/>
      <c r="J19" s="3"/>
      <c r="K19" s="3"/>
      <c r="L19" s="3"/>
      <c r="M19" s="9">
        <f t="shared" si="2"/>
        <v>5</v>
      </c>
      <c r="N19" s="3">
        <v>1</v>
      </c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21">
        <f t="shared" si="0"/>
        <v>20</v>
      </c>
      <c r="C20" s="3" t="s">
        <v>224</v>
      </c>
      <c r="D20" s="3" t="s">
        <v>225</v>
      </c>
      <c r="E20" s="3" t="s">
        <v>62</v>
      </c>
      <c r="F20" s="24">
        <f t="shared" si="1"/>
        <v>5</v>
      </c>
      <c r="G20" s="3">
        <v>1</v>
      </c>
      <c r="H20" s="3"/>
      <c r="I20" s="3"/>
      <c r="J20" s="3"/>
      <c r="K20" s="3"/>
      <c r="L20" s="3"/>
      <c r="M20" s="9">
        <f t="shared" si="2"/>
        <v>5</v>
      </c>
      <c r="N20" s="3">
        <v>1</v>
      </c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21">
        <f t="shared" si="0"/>
        <v>10</v>
      </c>
      <c r="C21" s="3" t="s">
        <v>229</v>
      </c>
      <c r="D21" s="3" t="s">
        <v>167</v>
      </c>
      <c r="E21" s="3" t="s">
        <v>89</v>
      </c>
      <c r="F21" s="24">
        <f t="shared" si="1"/>
        <v>5</v>
      </c>
      <c r="G21" s="3">
        <v>1</v>
      </c>
      <c r="H21" s="3"/>
      <c r="I21" s="3"/>
      <c r="J21" s="3"/>
      <c r="K21" s="3"/>
      <c r="L21" s="3"/>
      <c r="M21" s="9">
        <f t="shared" si="2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21">
        <f t="shared" si="0"/>
        <v>10</v>
      </c>
      <c r="C22" s="3" t="s">
        <v>230</v>
      </c>
      <c r="D22" s="3" t="s">
        <v>231</v>
      </c>
      <c r="E22" s="3" t="s">
        <v>89</v>
      </c>
      <c r="F22" s="24">
        <f t="shared" si="1"/>
        <v>5</v>
      </c>
      <c r="G22" s="3">
        <v>1</v>
      </c>
      <c r="H22" s="3"/>
      <c r="I22" s="3"/>
      <c r="J22" s="3"/>
      <c r="K22" s="3"/>
      <c r="L22" s="3"/>
      <c r="M22" s="9">
        <f t="shared" si="2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21">
        <f t="shared" si="0"/>
        <v>10</v>
      </c>
      <c r="C23" s="3" t="s">
        <v>232</v>
      </c>
      <c r="D23" s="3" t="s">
        <v>233</v>
      </c>
      <c r="E23" s="3" t="s">
        <v>89</v>
      </c>
      <c r="F23" s="24">
        <f t="shared" si="1"/>
        <v>5</v>
      </c>
      <c r="G23" s="3">
        <v>1</v>
      </c>
      <c r="H23" s="3"/>
      <c r="I23" s="3"/>
      <c r="J23" s="3"/>
      <c r="K23" s="3"/>
      <c r="L23" s="3"/>
      <c r="M23" s="9">
        <f t="shared" si="2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21">
        <f t="shared" si="0"/>
        <v>10</v>
      </c>
      <c r="C24" s="3" t="s">
        <v>234</v>
      </c>
      <c r="D24" s="3" t="s">
        <v>114</v>
      </c>
      <c r="E24" s="3" t="s">
        <v>235</v>
      </c>
      <c r="F24" s="24">
        <f t="shared" si="1"/>
        <v>5</v>
      </c>
      <c r="G24" s="3">
        <v>1</v>
      </c>
      <c r="H24" s="3"/>
      <c r="I24" s="3"/>
      <c r="J24" s="3"/>
      <c r="K24" s="3"/>
      <c r="L24" s="3"/>
      <c r="M24" s="9">
        <f t="shared" si="2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21">
        <f t="shared" si="0"/>
        <v>0</v>
      </c>
      <c r="C25" s="3" t="s">
        <v>215</v>
      </c>
      <c r="D25" s="3" t="s">
        <v>208</v>
      </c>
      <c r="E25" s="3" t="s">
        <v>39</v>
      </c>
      <c r="F25" s="24">
        <f t="shared" si="1"/>
        <v>0</v>
      </c>
      <c r="G25" s="3"/>
      <c r="H25" s="3"/>
      <c r="I25" s="3"/>
      <c r="J25" s="3"/>
      <c r="K25" s="3"/>
      <c r="L25" s="3"/>
      <c r="M25" s="9">
        <f t="shared" si="2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21">
        <f t="shared" si="0"/>
        <v>0</v>
      </c>
      <c r="C26" s="3"/>
      <c r="D26" s="3"/>
      <c r="E26" s="3"/>
      <c r="F26" s="24">
        <f t="shared" si="1"/>
        <v>0</v>
      </c>
      <c r="G26" s="3"/>
      <c r="H26" s="3"/>
      <c r="I26" s="3"/>
      <c r="J26" s="3"/>
      <c r="K26" s="3"/>
      <c r="L26" s="3"/>
      <c r="M26" s="9">
        <f t="shared" si="2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21">
        <f t="shared" si="0"/>
        <v>0</v>
      </c>
      <c r="C27" s="3"/>
      <c r="D27" s="3"/>
      <c r="E27" s="3"/>
      <c r="F27" s="24">
        <f t="shared" si="1"/>
        <v>0</v>
      </c>
      <c r="G27" s="3"/>
      <c r="H27" s="3"/>
      <c r="I27" s="3"/>
      <c r="J27" s="3"/>
      <c r="K27" s="3"/>
      <c r="L27" s="3"/>
      <c r="M27" s="9">
        <f t="shared" si="2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21">
        <f t="shared" si="0"/>
        <v>0</v>
      </c>
      <c r="C28" s="3"/>
      <c r="D28" s="3"/>
      <c r="E28" s="3"/>
      <c r="F28" s="24">
        <f t="shared" si="1"/>
        <v>0</v>
      </c>
      <c r="G28" s="3"/>
      <c r="H28" s="3"/>
      <c r="I28" s="3"/>
      <c r="J28" s="3"/>
      <c r="K28" s="3"/>
      <c r="L28" s="3"/>
      <c r="M28" s="9">
        <f t="shared" si="2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21">
        <f t="shared" si="0"/>
        <v>0</v>
      </c>
      <c r="C29" s="3"/>
      <c r="D29" s="3"/>
      <c r="E29" s="3"/>
      <c r="F29" s="24">
        <f t="shared" si="1"/>
        <v>0</v>
      </c>
      <c r="G29" s="3"/>
      <c r="H29" s="3"/>
      <c r="I29" s="3"/>
      <c r="J29" s="3"/>
      <c r="K29" s="3"/>
      <c r="L29" s="3"/>
      <c r="M29" s="9">
        <f t="shared" si="2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21">
        <f t="shared" si="0"/>
        <v>0</v>
      </c>
      <c r="C30" s="3"/>
      <c r="D30" s="3"/>
      <c r="E30" s="3"/>
      <c r="F30" s="24">
        <f t="shared" si="1"/>
        <v>0</v>
      </c>
      <c r="G30" s="3"/>
      <c r="H30" s="3"/>
      <c r="I30" s="3"/>
      <c r="J30" s="3"/>
      <c r="K30" s="3"/>
      <c r="L30" s="3"/>
      <c r="M30" s="9">
        <f t="shared" si="2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21">
        <f t="shared" si="0"/>
        <v>0</v>
      </c>
      <c r="C31" s="3"/>
      <c r="D31" s="3"/>
      <c r="E31" s="3"/>
      <c r="F31" s="24">
        <f t="shared" si="1"/>
        <v>0</v>
      </c>
      <c r="G31" s="3"/>
      <c r="H31" s="3"/>
      <c r="I31" s="3"/>
      <c r="J31" s="3"/>
      <c r="K31" s="3"/>
      <c r="L31" s="3"/>
      <c r="M31" s="9">
        <f t="shared" si="2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21">
        <f t="shared" si="0"/>
        <v>0</v>
      </c>
      <c r="C32" s="3"/>
      <c r="D32" s="3"/>
      <c r="E32" s="3"/>
      <c r="F32" s="24">
        <f t="shared" si="1"/>
        <v>0</v>
      </c>
      <c r="G32" s="3"/>
      <c r="H32" s="3"/>
      <c r="I32" s="3"/>
      <c r="J32" s="3"/>
      <c r="K32" s="3"/>
      <c r="L32" s="3"/>
      <c r="M32" s="9">
        <f t="shared" si="2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21">
        <f t="shared" si="0"/>
        <v>0</v>
      </c>
      <c r="C33" s="3"/>
      <c r="D33" s="3"/>
      <c r="E33" s="3"/>
      <c r="F33" s="24">
        <f t="shared" si="1"/>
        <v>0</v>
      </c>
      <c r="G33" s="3"/>
      <c r="H33" s="3"/>
      <c r="I33" s="3"/>
      <c r="J33" s="3"/>
      <c r="K33" s="3"/>
      <c r="L33" s="3"/>
      <c r="M33" s="9">
        <f t="shared" si="2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21">
        <f t="shared" si="0"/>
        <v>0</v>
      </c>
      <c r="C34" s="3"/>
      <c r="D34" s="3"/>
      <c r="E34" s="3"/>
      <c r="F34" s="24">
        <f t="shared" si="1"/>
        <v>0</v>
      </c>
      <c r="G34" s="3"/>
      <c r="H34" s="3"/>
      <c r="I34" s="3"/>
      <c r="J34" s="3"/>
      <c r="K34" s="3"/>
      <c r="L34" s="3"/>
      <c r="M34" s="9">
        <f t="shared" si="2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21">
        <f t="shared" si="0"/>
        <v>0</v>
      </c>
      <c r="C35" s="3"/>
      <c r="D35" s="3"/>
      <c r="E35" s="3"/>
      <c r="F35" s="24">
        <f t="shared" si="1"/>
        <v>0</v>
      </c>
      <c r="G35" s="3"/>
      <c r="H35" s="3"/>
      <c r="I35" s="3"/>
      <c r="J35" s="3"/>
      <c r="K35" s="3"/>
      <c r="L35" s="3"/>
      <c r="M35" s="9">
        <f t="shared" si="2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21">
        <f t="shared" ref="B36:B53" si="4">F36*2+M36*2+T36*3</f>
        <v>0</v>
      </c>
      <c r="C36" s="3"/>
      <c r="D36" s="3"/>
      <c r="E36" s="3"/>
      <c r="F36" s="24">
        <f t="shared" ref="F36:F53" si="5">G36*5+H36*10+I36*100+J36*70+K36*40+L36*20</f>
        <v>0</v>
      </c>
      <c r="G36" s="3"/>
      <c r="H36" s="3"/>
      <c r="I36" s="3"/>
      <c r="J36" s="3"/>
      <c r="K36" s="3"/>
      <c r="L36" s="3"/>
      <c r="M36" s="9">
        <f t="shared" ref="M36:M53" si="6">N36*5+O36*10+P36*100+Q36*70+R36*40+S36*20</f>
        <v>0</v>
      </c>
      <c r="N36" s="3"/>
      <c r="O36" s="3"/>
      <c r="P36" s="3"/>
      <c r="Q36" s="3"/>
      <c r="R36" s="3"/>
      <c r="S36" s="3"/>
      <c r="T36" s="9">
        <f t="shared" ref="T36:T53" si="7">U36*5+V36*10+W36*100+X36*70+Y36*40+Z36*20</f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21">
        <f t="shared" si="4"/>
        <v>0</v>
      </c>
      <c r="C37" s="3"/>
      <c r="D37" s="3"/>
      <c r="E37" s="3"/>
      <c r="F37" s="24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7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21">
        <f t="shared" si="4"/>
        <v>0</v>
      </c>
      <c r="C38" s="3"/>
      <c r="D38" s="3"/>
      <c r="E38" s="3"/>
      <c r="F38" s="24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7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21">
        <f t="shared" si="4"/>
        <v>0</v>
      </c>
      <c r="C39" s="3"/>
      <c r="D39" s="3"/>
      <c r="E39" s="3"/>
      <c r="F39" s="24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7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21">
        <f t="shared" si="4"/>
        <v>0</v>
      </c>
      <c r="C40" s="3"/>
      <c r="D40" s="3"/>
      <c r="E40" s="3"/>
      <c r="F40" s="24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7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21">
        <f t="shared" si="4"/>
        <v>0</v>
      </c>
      <c r="C41" s="3"/>
      <c r="D41" s="3"/>
      <c r="E41" s="3"/>
      <c r="F41" s="24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7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21">
        <f t="shared" si="4"/>
        <v>0</v>
      </c>
      <c r="C42" s="3"/>
      <c r="D42" s="3"/>
      <c r="E42" s="3"/>
      <c r="F42" s="24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7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21">
        <f t="shared" si="4"/>
        <v>0</v>
      </c>
      <c r="C43" s="3"/>
      <c r="D43" s="3"/>
      <c r="E43" s="3"/>
      <c r="F43" s="24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7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21">
        <f t="shared" si="4"/>
        <v>0</v>
      </c>
      <c r="C44" s="3"/>
      <c r="D44" s="3"/>
      <c r="E44" s="3"/>
      <c r="F44" s="24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7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21">
        <f t="shared" si="4"/>
        <v>0</v>
      </c>
      <c r="C45" s="3"/>
      <c r="D45" s="3"/>
      <c r="E45" s="3"/>
      <c r="F45" s="24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7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21">
        <f t="shared" si="4"/>
        <v>0</v>
      </c>
      <c r="C46" s="3"/>
      <c r="D46" s="3"/>
      <c r="E46" s="3"/>
      <c r="F46" s="24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7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21">
        <f t="shared" si="4"/>
        <v>0</v>
      </c>
      <c r="C47" s="3"/>
      <c r="D47" s="3"/>
      <c r="E47" s="3"/>
      <c r="F47" s="24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7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21">
        <f t="shared" si="4"/>
        <v>0</v>
      </c>
      <c r="C48" s="3"/>
      <c r="D48" s="3"/>
      <c r="E48" s="3"/>
      <c r="F48" s="24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7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21">
        <f t="shared" si="4"/>
        <v>0</v>
      </c>
      <c r="C49" s="3"/>
      <c r="D49" s="3"/>
      <c r="E49" s="3"/>
      <c r="F49" s="24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7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21">
        <f t="shared" si="4"/>
        <v>0</v>
      </c>
      <c r="C50" s="3"/>
      <c r="D50" s="3"/>
      <c r="E50" s="3"/>
      <c r="F50" s="24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7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21">
        <f t="shared" si="4"/>
        <v>0</v>
      </c>
      <c r="C51" s="3"/>
      <c r="D51" s="3"/>
      <c r="E51" s="3"/>
      <c r="F51" s="24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7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21">
        <f t="shared" si="4"/>
        <v>0</v>
      </c>
      <c r="C52" s="3"/>
      <c r="D52" s="3"/>
      <c r="E52" s="3"/>
      <c r="F52" s="24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7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21">
        <f t="shared" si="4"/>
        <v>0</v>
      </c>
      <c r="C53" s="3"/>
      <c r="D53" s="3"/>
      <c r="E53" s="3"/>
      <c r="F53" s="24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7"/>
        <v>0</v>
      </c>
      <c r="U53" s="3"/>
      <c r="V53" s="3"/>
      <c r="W53" s="3"/>
      <c r="X53" s="3"/>
      <c r="Y53" s="3"/>
      <c r="Z53" s="3"/>
    </row>
  </sheetData>
  <sortState ref="A4:Z53">
    <sortCondition descending="1" ref="B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3"/>
  <sheetViews>
    <sheetView zoomScale="98" zoomScaleNormal="98" workbookViewId="0">
      <selection activeCell="A4" sqref="A4:A18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9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4414062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16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35" si="0">F4*2+M4*2+T4*3</f>
        <v>825</v>
      </c>
      <c r="C4" s="5" t="s">
        <v>249</v>
      </c>
      <c r="D4" s="5" t="s">
        <v>64</v>
      </c>
      <c r="E4" s="5" t="s">
        <v>250</v>
      </c>
      <c r="F4" s="9">
        <f t="shared" ref="F4:F35" si="1">G4*5+H4*10+I4*100+J4*70+K4*40+L4*20</f>
        <v>75</v>
      </c>
      <c r="G4" s="3">
        <v>1</v>
      </c>
      <c r="H4" s="3">
        <v>3</v>
      </c>
      <c r="I4" s="3"/>
      <c r="J4" s="3"/>
      <c r="K4" s="3">
        <v>1</v>
      </c>
      <c r="L4" s="3"/>
      <c r="M4" s="9">
        <f t="shared" ref="M4:M35" si="2">N4*5+O4*10+P4*100+Q4*70+R4*40+S4*20</f>
        <v>135</v>
      </c>
      <c r="N4" s="3">
        <v>1</v>
      </c>
      <c r="O4" s="3">
        <v>3</v>
      </c>
      <c r="P4" s="3">
        <v>1</v>
      </c>
      <c r="Q4" s="3"/>
      <c r="R4" s="3"/>
      <c r="S4" s="3"/>
      <c r="T4" s="9">
        <f t="shared" ref="T4:T35" si="3">U4*5+V4*10+W4*100+X4*70+Y4*40+Z4*20</f>
        <v>135</v>
      </c>
      <c r="U4" s="3">
        <v>1</v>
      </c>
      <c r="V4" s="3">
        <v>3</v>
      </c>
      <c r="W4" s="3">
        <v>1</v>
      </c>
      <c r="X4" s="3"/>
      <c r="Y4" s="3"/>
      <c r="Z4" s="3"/>
    </row>
    <row r="5" spans="1:26" ht="14.4">
      <c r="A5" s="3">
        <v>2</v>
      </c>
      <c r="B5" s="8">
        <f t="shared" si="0"/>
        <v>625</v>
      </c>
      <c r="C5" s="5" t="s">
        <v>111</v>
      </c>
      <c r="D5" s="5" t="s">
        <v>55</v>
      </c>
      <c r="E5" s="5" t="s">
        <v>29</v>
      </c>
      <c r="F5" s="9">
        <f t="shared" si="1"/>
        <v>75</v>
      </c>
      <c r="G5" s="3">
        <v>1</v>
      </c>
      <c r="H5" s="3">
        <v>3</v>
      </c>
      <c r="I5" s="3"/>
      <c r="J5" s="3"/>
      <c r="K5" s="3">
        <v>1</v>
      </c>
      <c r="L5" s="3"/>
      <c r="M5" s="9">
        <f t="shared" si="2"/>
        <v>95</v>
      </c>
      <c r="N5" s="3">
        <v>1</v>
      </c>
      <c r="O5" s="3">
        <v>2</v>
      </c>
      <c r="P5" s="3"/>
      <c r="Q5" s="3">
        <v>1</v>
      </c>
      <c r="R5" s="3"/>
      <c r="S5" s="3"/>
      <c r="T5" s="9">
        <f t="shared" si="3"/>
        <v>95</v>
      </c>
      <c r="U5" s="3">
        <v>1</v>
      </c>
      <c r="V5" s="3">
        <v>2</v>
      </c>
      <c r="W5" s="3"/>
      <c r="X5" s="3">
        <v>1</v>
      </c>
      <c r="Y5" s="3"/>
      <c r="Z5" s="3"/>
    </row>
    <row r="6" spans="1:26" ht="14.4">
      <c r="A6" s="3">
        <v>3</v>
      </c>
      <c r="B6" s="8">
        <f t="shared" si="0"/>
        <v>555</v>
      </c>
      <c r="C6" s="5" t="s">
        <v>242</v>
      </c>
      <c r="D6" s="5" t="s">
        <v>240</v>
      </c>
      <c r="E6" s="5" t="s">
        <v>29</v>
      </c>
      <c r="F6" s="9">
        <f t="shared" si="1"/>
        <v>105</v>
      </c>
      <c r="G6" s="3">
        <v>1</v>
      </c>
      <c r="H6" s="3">
        <v>3</v>
      </c>
      <c r="I6" s="3"/>
      <c r="J6" s="3">
        <v>1</v>
      </c>
      <c r="K6" s="3"/>
      <c r="L6" s="3"/>
      <c r="M6" s="9">
        <f t="shared" si="2"/>
        <v>75</v>
      </c>
      <c r="N6" s="3">
        <v>1</v>
      </c>
      <c r="O6" s="3">
        <v>3</v>
      </c>
      <c r="P6" s="3"/>
      <c r="Q6" s="3"/>
      <c r="R6" s="3">
        <v>1</v>
      </c>
      <c r="S6" s="3"/>
      <c r="T6" s="9">
        <f t="shared" si="3"/>
        <v>65</v>
      </c>
      <c r="U6" s="3">
        <v>1</v>
      </c>
      <c r="V6" s="3">
        <v>2</v>
      </c>
      <c r="W6" s="3"/>
      <c r="X6" s="3"/>
      <c r="Y6" s="3">
        <v>1</v>
      </c>
      <c r="Z6" s="3"/>
    </row>
    <row r="7" spans="1:26" ht="14.4">
      <c r="A7" s="3">
        <v>4</v>
      </c>
      <c r="B7" s="8">
        <f t="shared" si="0"/>
        <v>465</v>
      </c>
      <c r="C7" s="5" t="s">
        <v>247</v>
      </c>
      <c r="D7" s="5" t="s">
        <v>248</v>
      </c>
      <c r="E7" s="5" t="s">
        <v>29</v>
      </c>
      <c r="F7" s="9">
        <f t="shared" si="1"/>
        <v>135</v>
      </c>
      <c r="G7" s="3">
        <v>1</v>
      </c>
      <c r="H7" s="3">
        <v>3</v>
      </c>
      <c r="I7" s="3">
        <v>1</v>
      </c>
      <c r="J7" s="3"/>
      <c r="K7" s="3"/>
      <c r="L7" s="3"/>
      <c r="M7" s="9">
        <f t="shared" si="2"/>
        <v>0</v>
      </c>
      <c r="N7" s="3"/>
      <c r="O7" s="3"/>
      <c r="P7" s="3"/>
      <c r="Q7" s="3"/>
      <c r="R7" s="3"/>
      <c r="S7" s="3"/>
      <c r="T7" s="9">
        <f t="shared" si="3"/>
        <v>65</v>
      </c>
      <c r="U7" s="3">
        <v>1</v>
      </c>
      <c r="V7" s="3">
        <v>2</v>
      </c>
      <c r="W7" s="3"/>
      <c r="X7" s="3"/>
      <c r="Y7" s="3">
        <v>1</v>
      </c>
      <c r="Z7" s="3"/>
    </row>
    <row r="8" spans="1:26" ht="14.4">
      <c r="A8" s="3">
        <v>5</v>
      </c>
      <c r="B8" s="8">
        <f t="shared" si="0"/>
        <v>195</v>
      </c>
      <c r="C8" s="5" t="s">
        <v>243</v>
      </c>
      <c r="D8" s="5" t="s">
        <v>244</v>
      </c>
      <c r="E8" s="5" t="s">
        <v>29</v>
      </c>
      <c r="F8" s="9">
        <f t="shared" si="1"/>
        <v>5</v>
      </c>
      <c r="G8" s="3">
        <v>1</v>
      </c>
      <c r="H8" s="3"/>
      <c r="I8" s="3"/>
      <c r="J8" s="3"/>
      <c r="K8" s="3"/>
      <c r="L8" s="3"/>
      <c r="M8" s="9">
        <f t="shared" si="2"/>
        <v>55</v>
      </c>
      <c r="N8" s="3">
        <v>1</v>
      </c>
      <c r="O8" s="3">
        <v>1</v>
      </c>
      <c r="P8" s="3"/>
      <c r="Q8" s="3"/>
      <c r="R8" s="3">
        <v>1</v>
      </c>
      <c r="S8" s="3"/>
      <c r="T8" s="9">
        <f t="shared" si="3"/>
        <v>25</v>
      </c>
      <c r="U8" s="3">
        <v>1</v>
      </c>
      <c r="V8" s="3"/>
      <c r="W8" s="3"/>
      <c r="X8" s="3"/>
      <c r="Y8" s="3"/>
      <c r="Z8" s="3">
        <v>1</v>
      </c>
    </row>
    <row r="9" spans="1:26" ht="14.4">
      <c r="A9" s="3">
        <v>6</v>
      </c>
      <c r="B9" s="8">
        <f t="shared" si="0"/>
        <v>115</v>
      </c>
      <c r="C9" s="5" t="s">
        <v>259</v>
      </c>
      <c r="D9" s="5" t="s">
        <v>201</v>
      </c>
      <c r="E9" s="5" t="s">
        <v>170</v>
      </c>
      <c r="F9" s="9">
        <f t="shared" si="1"/>
        <v>45</v>
      </c>
      <c r="G9" s="3">
        <v>1</v>
      </c>
      <c r="H9" s="3">
        <v>2</v>
      </c>
      <c r="I9" s="3"/>
      <c r="J9" s="3"/>
      <c r="K9" s="3"/>
      <c r="L9" s="3">
        <v>1</v>
      </c>
      <c r="M9" s="9">
        <f t="shared" si="2"/>
        <v>5</v>
      </c>
      <c r="N9" s="3">
        <v>1</v>
      </c>
      <c r="O9" s="3"/>
      <c r="P9" s="3"/>
      <c r="Q9" s="3"/>
      <c r="R9" s="3"/>
      <c r="S9" s="3"/>
      <c r="T9" s="9">
        <f t="shared" si="3"/>
        <v>5</v>
      </c>
      <c r="U9" s="3">
        <v>1</v>
      </c>
      <c r="V9" s="3"/>
      <c r="W9" s="3"/>
      <c r="X9" s="3"/>
      <c r="Y9" s="3"/>
      <c r="Z9" s="3"/>
    </row>
    <row r="10" spans="1:26" ht="14.4">
      <c r="A10" s="3">
        <v>7</v>
      </c>
      <c r="B10" s="8">
        <f t="shared" si="0"/>
        <v>100</v>
      </c>
      <c r="C10" s="5" t="s">
        <v>245</v>
      </c>
      <c r="D10" s="5" t="s">
        <v>246</v>
      </c>
      <c r="E10" s="5" t="s">
        <v>29</v>
      </c>
      <c r="F10" s="9">
        <f t="shared" si="1"/>
        <v>5</v>
      </c>
      <c r="G10" s="3">
        <v>1</v>
      </c>
      <c r="H10" s="3"/>
      <c r="I10" s="3"/>
      <c r="J10" s="3"/>
      <c r="K10" s="3"/>
      <c r="L10" s="3"/>
      <c r="M10" s="9">
        <f t="shared" si="2"/>
        <v>45</v>
      </c>
      <c r="N10" s="3">
        <v>1</v>
      </c>
      <c r="O10" s="3">
        <v>2</v>
      </c>
      <c r="P10" s="3"/>
      <c r="Q10" s="3"/>
      <c r="R10" s="3"/>
      <c r="S10" s="3">
        <v>1</v>
      </c>
      <c r="T10" s="9">
        <f t="shared" si="3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0"/>
        <v>95</v>
      </c>
      <c r="C11" s="5" t="s">
        <v>255</v>
      </c>
      <c r="D11" s="5" t="s">
        <v>36</v>
      </c>
      <c r="E11" s="5" t="s">
        <v>256</v>
      </c>
      <c r="F11" s="9">
        <f t="shared" si="1"/>
        <v>5</v>
      </c>
      <c r="G11" s="3">
        <v>1</v>
      </c>
      <c r="H11" s="3"/>
      <c r="I11" s="3"/>
      <c r="J11" s="3"/>
      <c r="K11" s="3"/>
      <c r="L11" s="3"/>
      <c r="M11" s="9">
        <f t="shared" si="2"/>
        <v>5</v>
      </c>
      <c r="N11" s="3">
        <v>1</v>
      </c>
      <c r="O11" s="3"/>
      <c r="P11" s="3"/>
      <c r="Q11" s="3"/>
      <c r="R11" s="3"/>
      <c r="S11" s="3"/>
      <c r="T11" s="9">
        <f t="shared" si="3"/>
        <v>25</v>
      </c>
      <c r="U11" s="3">
        <v>1</v>
      </c>
      <c r="V11" s="3"/>
      <c r="W11" s="3"/>
      <c r="X11" s="3"/>
      <c r="Y11" s="3"/>
      <c r="Z11" s="3">
        <v>1</v>
      </c>
    </row>
    <row r="12" spans="1:26" ht="14.4">
      <c r="A12" s="3">
        <v>9</v>
      </c>
      <c r="B12" s="8">
        <f t="shared" si="0"/>
        <v>85</v>
      </c>
      <c r="C12" s="5" t="s">
        <v>253</v>
      </c>
      <c r="D12" s="5" t="s">
        <v>201</v>
      </c>
      <c r="E12" s="5" t="s">
        <v>130</v>
      </c>
      <c r="F12" s="9">
        <f t="shared" si="1"/>
        <v>35</v>
      </c>
      <c r="G12" s="3">
        <v>1</v>
      </c>
      <c r="H12" s="3">
        <v>1</v>
      </c>
      <c r="I12" s="3"/>
      <c r="J12" s="3"/>
      <c r="K12" s="3"/>
      <c r="L12" s="3">
        <v>1</v>
      </c>
      <c r="M12" s="9">
        <f t="shared" si="2"/>
        <v>0</v>
      </c>
      <c r="N12" s="3"/>
      <c r="O12" s="3"/>
      <c r="P12" s="3"/>
      <c r="Q12" s="3"/>
      <c r="R12" s="3"/>
      <c r="S12" s="3"/>
      <c r="T12" s="9">
        <f t="shared" si="3"/>
        <v>5</v>
      </c>
      <c r="U12" s="3">
        <v>1</v>
      </c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0"/>
        <v>20</v>
      </c>
      <c r="C13" s="5" t="s">
        <v>254</v>
      </c>
      <c r="D13" s="5" t="s">
        <v>22</v>
      </c>
      <c r="E13" s="5" t="s">
        <v>52</v>
      </c>
      <c r="F13" s="9">
        <f t="shared" si="1"/>
        <v>5</v>
      </c>
      <c r="G13" s="3">
        <v>1</v>
      </c>
      <c r="H13" s="3"/>
      <c r="I13" s="3"/>
      <c r="J13" s="3"/>
      <c r="K13" s="3"/>
      <c r="L13" s="3"/>
      <c r="M13" s="9">
        <f t="shared" si="2"/>
        <v>5</v>
      </c>
      <c r="N13" s="3">
        <v>1</v>
      </c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0"/>
        <v>20</v>
      </c>
      <c r="C14" s="5" t="s">
        <v>257</v>
      </c>
      <c r="D14" s="5" t="s">
        <v>258</v>
      </c>
      <c r="E14" s="5" t="s">
        <v>256</v>
      </c>
      <c r="F14" s="9">
        <f t="shared" si="1"/>
        <v>5</v>
      </c>
      <c r="G14" s="3">
        <v>1</v>
      </c>
      <c r="H14" s="3"/>
      <c r="I14" s="3"/>
      <c r="J14" s="3"/>
      <c r="K14" s="3"/>
      <c r="L14" s="3"/>
      <c r="M14" s="9">
        <f t="shared" si="2"/>
        <v>5</v>
      </c>
      <c r="N14" s="3">
        <v>1</v>
      </c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0"/>
        <v>15</v>
      </c>
      <c r="C15" s="5" t="s">
        <v>239</v>
      </c>
      <c r="D15" s="5" t="s">
        <v>241</v>
      </c>
      <c r="E15" s="5" t="s">
        <v>104</v>
      </c>
      <c r="F15" s="9">
        <f t="shared" si="1"/>
        <v>0</v>
      </c>
      <c r="G15" s="3"/>
      <c r="H15" s="3"/>
      <c r="I15" s="3"/>
      <c r="J15" s="3"/>
      <c r="K15" s="3"/>
      <c r="L15" s="3"/>
      <c r="M15" s="9">
        <f t="shared" si="2"/>
        <v>0</v>
      </c>
      <c r="N15" s="3"/>
      <c r="O15" s="3"/>
      <c r="P15" s="3"/>
      <c r="Q15" s="3"/>
      <c r="R15" s="3"/>
      <c r="S15" s="3"/>
      <c r="T15" s="9">
        <f t="shared" si="3"/>
        <v>5</v>
      </c>
      <c r="U15" s="3">
        <v>1</v>
      </c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0"/>
        <v>10</v>
      </c>
      <c r="C16" s="5" t="s">
        <v>251</v>
      </c>
      <c r="D16" s="5" t="s">
        <v>252</v>
      </c>
      <c r="E16" s="5" t="s">
        <v>124</v>
      </c>
      <c r="F16" s="9">
        <f t="shared" si="1"/>
        <v>5</v>
      </c>
      <c r="G16" s="3">
        <v>1</v>
      </c>
      <c r="H16" s="3"/>
      <c r="I16" s="3"/>
      <c r="J16" s="3"/>
      <c r="K16" s="3"/>
      <c r="L16" s="3"/>
      <c r="M16" s="9">
        <f t="shared" si="2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0"/>
        <v>0</v>
      </c>
      <c r="C17" s="4" t="s">
        <v>291</v>
      </c>
      <c r="D17" s="4" t="s">
        <v>292</v>
      </c>
      <c r="E17" s="4" t="s">
        <v>279</v>
      </c>
      <c r="F17" s="9">
        <f t="shared" si="1"/>
        <v>0</v>
      </c>
      <c r="G17" s="3"/>
      <c r="H17" s="3"/>
      <c r="I17" s="3"/>
      <c r="J17" s="3"/>
      <c r="K17" s="3"/>
      <c r="L17" s="3"/>
      <c r="M17" s="9">
        <f t="shared" si="2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0"/>
        <v>0</v>
      </c>
      <c r="C18" s="3"/>
      <c r="D18" s="3"/>
      <c r="E18" s="3"/>
      <c r="F18" s="9">
        <f t="shared" si="1"/>
        <v>0</v>
      </c>
      <c r="G18" s="3"/>
      <c r="H18" s="3"/>
      <c r="I18" s="3"/>
      <c r="J18" s="3"/>
      <c r="K18" s="3"/>
      <c r="L18" s="3"/>
      <c r="M18" s="9">
        <f t="shared" si="2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0"/>
        <v>0</v>
      </c>
      <c r="C19" s="3"/>
      <c r="D19" s="3"/>
      <c r="E19" s="3"/>
      <c r="F19" s="9">
        <f t="shared" si="1"/>
        <v>0</v>
      </c>
      <c r="G19" s="3"/>
      <c r="H19" s="3"/>
      <c r="I19" s="3"/>
      <c r="J19" s="3"/>
      <c r="K19" s="3"/>
      <c r="L19" s="3"/>
      <c r="M19" s="9">
        <f t="shared" si="2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0"/>
        <v>0</v>
      </c>
      <c r="C20" s="3"/>
      <c r="D20" s="3"/>
      <c r="E20" s="3"/>
      <c r="F20" s="9">
        <f t="shared" si="1"/>
        <v>0</v>
      </c>
      <c r="G20" s="3"/>
      <c r="H20" s="3"/>
      <c r="I20" s="3"/>
      <c r="J20" s="3"/>
      <c r="K20" s="3"/>
      <c r="L20" s="3"/>
      <c r="M20" s="9">
        <f t="shared" si="2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0"/>
        <v>0</v>
      </c>
      <c r="C21" s="3"/>
      <c r="D21" s="3"/>
      <c r="E21" s="3"/>
      <c r="F21" s="9">
        <f t="shared" si="1"/>
        <v>0</v>
      </c>
      <c r="G21" s="3"/>
      <c r="H21" s="3"/>
      <c r="I21" s="3"/>
      <c r="J21" s="3"/>
      <c r="K21" s="3"/>
      <c r="L21" s="3"/>
      <c r="M21" s="9">
        <f t="shared" si="2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0"/>
        <v>0</v>
      </c>
      <c r="C22" s="3"/>
      <c r="D22" s="3"/>
      <c r="E22" s="3"/>
      <c r="F22" s="9">
        <f t="shared" si="1"/>
        <v>0</v>
      </c>
      <c r="G22" s="3"/>
      <c r="H22" s="3"/>
      <c r="I22" s="3"/>
      <c r="J22" s="3"/>
      <c r="K22" s="3"/>
      <c r="L22" s="3"/>
      <c r="M22" s="9">
        <f t="shared" si="2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0"/>
        <v>0</v>
      </c>
      <c r="C23" s="3"/>
      <c r="D23" s="3"/>
      <c r="E23" s="3"/>
      <c r="F23" s="9">
        <f t="shared" si="1"/>
        <v>0</v>
      </c>
      <c r="G23" s="3"/>
      <c r="H23" s="3"/>
      <c r="I23" s="3"/>
      <c r="J23" s="3"/>
      <c r="K23" s="3"/>
      <c r="L23" s="3"/>
      <c r="M23" s="9">
        <f t="shared" si="2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0"/>
        <v>0</v>
      </c>
      <c r="C24" s="3"/>
      <c r="D24" s="3"/>
      <c r="E24" s="3"/>
      <c r="F24" s="9">
        <f t="shared" si="1"/>
        <v>0</v>
      </c>
      <c r="G24" s="3"/>
      <c r="H24" s="3"/>
      <c r="I24" s="3"/>
      <c r="J24" s="3"/>
      <c r="K24" s="3"/>
      <c r="L24" s="3"/>
      <c r="M24" s="9">
        <f t="shared" si="2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0"/>
        <v>0</v>
      </c>
      <c r="C25" s="3"/>
      <c r="D25" s="3"/>
      <c r="E25" s="3"/>
      <c r="F25" s="9">
        <f t="shared" si="1"/>
        <v>0</v>
      </c>
      <c r="G25" s="3"/>
      <c r="H25" s="3"/>
      <c r="I25" s="3"/>
      <c r="J25" s="3"/>
      <c r="K25" s="3"/>
      <c r="L25" s="3"/>
      <c r="M25" s="9">
        <f t="shared" si="2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0"/>
        <v>0</v>
      </c>
      <c r="C26" s="3"/>
      <c r="D26" s="3"/>
      <c r="E26" s="3"/>
      <c r="F26" s="9">
        <f t="shared" si="1"/>
        <v>0</v>
      </c>
      <c r="G26" s="3"/>
      <c r="H26" s="3"/>
      <c r="I26" s="3"/>
      <c r="J26" s="3"/>
      <c r="K26" s="3"/>
      <c r="L26" s="3"/>
      <c r="M26" s="9">
        <f t="shared" si="2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0"/>
        <v>0</v>
      </c>
      <c r="C27" s="3"/>
      <c r="D27" s="3"/>
      <c r="E27" s="3"/>
      <c r="F27" s="9">
        <f t="shared" si="1"/>
        <v>0</v>
      </c>
      <c r="G27" s="3"/>
      <c r="H27" s="3"/>
      <c r="I27" s="3"/>
      <c r="J27" s="3"/>
      <c r="K27" s="3"/>
      <c r="L27" s="3"/>
      <c r="M27" s="9">
        <f t="shared" si="2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0"/>
        <v>0</v>
      </c>
      <c r="C28" s="3"/>
      <c r="D28" s="3"/>
      <c r="E28" s="3"/>
      <c r="F28" s="9">
        <f t="shared" si="1"/>
        <v>0</v>
      </c>
      <c r="G28" s="3"/>
      <c r="H28" s="3"/>
      <c r="I28" s="3"/>
      <c r="J28" s="3"/>
      <c r="K28" s="3"/>
      <c r="L28" s="3"/>
      <c r="M28" s="9">
        <f t="shared" si="2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0"/>
        <v>0</v>
      </c>
      <c r="C29" s="3"/>
      <c r="D29" s="3"/>
      <c r="E29" s="3"/>
      <c r="F29" s="9">
        <f t="shared" si="1"/>
        <v>0</v>
      </c>
      <c r="G29" s="3"/>
      <c r="H29" s="3"/>
      <c r="I29" s="3"/>
      <c r="J29" s="3"/>
      <c r="K29" s="3"/>
      <c r="L29" s="3"/>
      <c r="M29" s="9">
        <f t="shared" si="2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0"/>
        <v>0</v>
      </c>
      <c r="C30" s="3"/>
      <c r="D30" s="3"/>
      <c r="E30" s="3"/>
      <c r="F30" s="9">
        <f t="shared" si="1"/>
        <v>0</v>
      </c>
      <c r="G30" s="3"/>
      <c r="H30" s="3"/>
      <c r="I30" s="3"/>
      <c r="J30" s="3"/>
      <c r="K30" s="3"/>
      <c r="L30" s="3"/>
      <c r="M30" s="9">
        <f t="shared" si="2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0"/>
        <v>0</v>
      </c>
      <c r="C31" s="3"/>
      <c r="D31" s="3"/>
      <c r="E31" s="3"/>
      <c r="F31" s="9">
        <f t="shared" si="1"/>
        <v>0</v>
      </c>
      <c r="G31" s="3"/>
      <c r="H31" s="3"/>
      <c r="I31" s="3"/>
      <c r="J31" s="3"/>
      <c r="K31" s="3"/>
      <c r="L31" s="3"/>
      <c r="M31" s="9">
        <f t="shared" si="2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0"/>
        <v>0</v>
      </c>
      <c r="C32" s="3"/>
      <c r="D32" s="3"/>
      <c r="E32" s="3"/>
      <c r="F32" s="9">
        <f t="shared" si="1"/>
        <v>0</v>
      </c>
      <c r="G32" s="3"/>
      <c r="H32" s="3"/>
      <c r="I32" s="3"/>
      <c r="J32" s="3"/>
      <c r="K32" s="3"/>
      <c r="L32" s="3"/>
      <c r="M32" s="9">
        <f t="shared" si="2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0"/>
        <v>0</v>
      </c>
      <c r="C33" s="3"/>
      <c r="D33" s="3"/>
      <c r="E33" s="3"/>
      <c r="F33" s="9">
        <f t="shared" si="1"/>
        <v>0</v>
      </c>
      <c r="G33" s="3"/>
      <c r="H33" s="3"/>
      <c r="I33" s="3"/>
      <c r="J33" s="3"/>
      <c r="K33" s="3"/>
      <c r="L33" s="3"/>
      <c r="M33" s="9">
        <f t="shared" si="2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0"/>
        <v>0</v>
      </c>
      <c r="C34" s="3"/>
      <c r="D34" s="3"/>
      <c r="E34" s="3"/>
      <c r="F34" s="9">
        <f t="shared" si="1"/>
        <v>0</v>
      </c>
      <c r="G34" s="3"/>
      <c r="H34" s="3"/>
      <c r="I34" s="3"/>
      <c r="J34" s="3"/>
      <c r="K34" s="3"/>
      <c r="L34" s="3"/>
      <c r="M34" s="9">
        <f t="shared" si="2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0"/>
        <v>0</v>
      </c>
      <c r="C35" s="3"/>
      <c r="D35" s="3"/>
      <c r="E35" s="3"/>
      <c r="F35" s="9">
        <f t="shared" si="1"/>
        <v>0</v>
      </c>
      <c r="G35" s="3"/>
      <c r="H35" s="3"/>
      <c r="I35" s="3"/>
      <c r="J35" s="3"/>
      <c r="K35" s="3"/>
      <c r="L35" s="3"/>
      <c r="M35" s="9">
        <f t="shared" si="2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ref="B36:B53" si="4">F36*2+M36*2+T36*3</f>
        <v>0</v>
      </c>
      <c r="C36" s="3"/>
      <c r="D36" s="3"/>
      <c r="E36" s="3"/>
      <c r="F36" s="9">
        <f t="shared" ref="F36:F53" si="5">G36*5+H36*10+I36*100+J36*70+K36*40+L36*20</f>
        <v>0</v>
      </c>
      <c r="G36" s="3"/>
      <c r="H36" s="3"/>
      <c r="I36" s="3"/>
      <c r="J36" s="3"/>
      <c r="K36" s="3"/>
      <c r="L36" s="3"/>
      <c r="M36" s="9">
        <f t="shared" ref="M36:M53" si="6">N36*5+O36*10+P36*100+Q36*70+R36*40+S36*20</f>
        <v>0</v>
      </c>
      <c r="N36" s="3"/>
      <c r="O36" s="3"/>
      <c r="P36" s="3"/>
      <c r="Q36" s="3"/>
      <c r="R36" s="3"/>
      <c r="S36" s="3"/>
      <c r="T36" s="9">
        <f t="shared" ref="T36:T53" si="7">U36*5+V36*10+W36*100+X36*70+Y36*40+Z36*20</f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7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7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7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7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7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7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7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7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7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7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7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7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7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7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7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7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7"/>
        <v>0</v>
      </c>
      <c r="U53" s="3"/>
      <c r="V53" s="3"/>
      <c r="W53" s="3"/>
      <c r="X53" s="3"/>
      <c r="Y53" s="3"/>
      <c r="Z53" s="3"/>
    </row>
  </sheetData>
  <sortState ref="A4:Z53">
    <sortCondition descending="1" ref="B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3"/>
  <sheetViews>
    <sheetView topLeftCell="A2" zoomScaleNormal="100" workbookViewId="0">
      <selection activeCell="A4" sqref="A4:A14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0.441406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4414062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15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>
      <c r="A4" s="3">
        <v>1</v>
      </c>
      <c r="B4" s="8">
        <f t="shared" ref="B4:B35" si="0">F4*2+M4*2+T4*3</f>
        <v>965</v>
      </c>
      <c r="C4" s="3" t="s">
        <v>266</v>
      </c>
      <c r="D4" s="3" t="s">
        <v>267</v>
      </c>
      <c r="E4" s="3" t="s">
        <v>42</v>
      </c>
      <c r="F4" s="9">
        <f t="shared" ref="F4:F35" si="1">G4*5+H4*10+I4*100+J4*70+K4*40+L4*20</f>
        <v>145</v>
      </c>
      <c r="G4" s="3">
        <v>1</v>
      </c>
      <c r="H4" s="3">
        <v>4</v>
      </c>
      <c r="I4" s="3">
        <v>1</v>
      </c>
      <c r="J4" s="3"/>
      <c r="K4" s="3"/>
      <c r="L4" s="3"/>
      <c r="M4" s="9">
        <f t="shared" ref="M4:M35" si="2">N4*5+O4*10+P4*100+Q4*70+R4*40+S4*20</f>
        <v>135</v>
      </c>
      <c r="N4" s="3">
        <v>1</v>
      </c>
      <c r="O4" s="3">
        <v>3</v>
      </c>
      <c r="P4" s="3">
        <v>1</v>
      </c>
      <c r="Q4" s="3"/>
      <c r="R4" s="3"/>
      <c r="S4" s="3"/>
      <c r="T4" s="9">
        <f t="shared" ref="T4:T35" si="3">U4*5+V4*10+W4*100+X4*70+Y4*40+Z4*20</f>
        <v>135</v>
      </c>
      <c r="U4" s="3">
        <v>1</v>
      </c>
      <c r="V4" s="3">
        <v>3</v>
      </c>
      <c r="W4" s="3">
        <v>1</v>
      </c>
      <c r="X4" s="3"/>
      <c r="Y4" s="3"/>
      <c r="Z4" s="3"/>
    </row>
    <row r="5" spans="1:26">
      <c r="A5" s="3">
        <v>2</v>
      </c>
      <c r="B5" s="8">
        <f t="shared" si="0"/>
        <v>515</v>
      </c>
      <c r="C5" s="3" t="s">
        <v>262</v>
      </c>
      <c r="D5" s="3" t="s">
        <v>223</v>
      </c>
      <c r="E5" s="3" t="s">
        <v>29</v>
      </c>
      <c r="F5" s="9">
        <f t="shared" si="1"/>
        <v>95</v>
      </c>
      <c r="G5" s="3">
        <v>1</v>
      </c>
      <c r="H5" s="3">
        <v>2</v>
      </c>
      <c r="I5" s="3"/>
      <c r="J5" s="3">
        <v>1</v>
      </c>
      <c r="K5" s="3"/>
      <c r="L5" s="3"/>
      <c r="M5" s="9">
        <f t="shared" si="2"/>
        <v>65</v>
      </c>
      <c r="N5" s="3">
        <v>1</v>
      </c>
      <c r="O5" s="3">
        <v>2</v>
      </c>
      <c r="P5" s="3"/>
      <c r="Q5" s="3"/>
      <c r="R5" s="3">
        <v>1</v>
      </c>
      <c r="S5" s="3"/>
      <c r="T5" s="9">
        <f t="shared" si="3"/>
        <v>65</v>
      </c>
      <c r="U5" s="3">
        <v>1</v>
      </c>
      <c r="V5" s="3">
        <v>2</v>
      </c>
      <c r="W5" s="3"/>
      <c r="X5" s="3"/>
      <c r="Y5" s="3">
        <v>1</v>
      </c>
      <c r="Z5" s="3"/>
    </row>
    <row r="6" spans="1:26">
      <c r="A6" s="3">
        <v>3</v>
      </c>
      <c r="B6" s="8">
        <f t="shared" si="0"/>
        <v>485</v>
      </c>
      <c r="C6" s="3" t="s">
        <v>270</v>
      </c>
      <c r="D6" s="3" t="s">
        <v>271</v>
      </c>
      <c r="E6" s="3" t="s">
        <v>272</v>
      </c>
      <c r="F6" s="9">
        <f t="shared" si="1"/>
        <v>5</v>
      </c>
      <c r="G6" s="3">
        <v>1</v>
      </c>
      <c r="H6" s="3"/>
      <c r="I6" s="3"/>
      <c r="J6" s="3"/>
      <c r="K6" s="3"/>
      <c r="L6" s="3"/>
      <c r="M6" s="9">
        <f t="shared" si="2"/>
        <v>95</v>
      </c>
      <c r="N6" s="3">
        <v>1</v>
      </c>
      <c r="O6" s="3">
        <v>2</v>
      </c>
      <c r="P6" s="3"/>
      <c r="Q6" s="3">
        <v>1</v>
      </c>
      <c r="R6" s="3"/>
      <c r="S6" s="3"/>
      <c r="T6" s="9">
        <f t="shared" si="3"/>
        <v>95</v>
      </c>
      <c r="U6" s="3">
        <v>1</v>
      </c>
      <c r="V6" s="3">
        <v>2</v>
      </c>
      <c r="W6" s="3"/>
      <c r="X6" s="3">
        <v>1</v>
      </c>
      <c r="Y6" s="3"/>
      <c r="Z6" s="3"/>
    </row>
    <row r="7" spans="1:26">
      <c r="A7" s="3">
        <v>4</v>
      </c>
      <c r="B7" s="8">
        <f t="shared" si="0"/>
        <v>335</v>
      </c>
      <c r="C7" s="3" t="s">
        <v>268</v>
      </c>
      <c r="D7" s="3" t="s">
        <v>269</v>
      </c>
      <c r="E7" s="3" t="s">
        <v>62</v>
      </c>
      <c r="F7" s="9">
        <f t="shared" si="1"/>
        <v>65</v>
      </c>
      <c r="G7" s="3">
        <v>1</v>
      </c>
      <c r="H7" s="3">
        <v>2</v>
      </c>
      <c r="I7" s="3"/>
      <c r="J7" s="3"/>
      <c r="K7" s="3">
        <v>1</v>
      </c>
      <c r="L7" s="3"/>
      <c r="M7" s="9">
        <f t="shared" si="2"/>
        <v>5</v>
      </c>
      <c r="N7" s="3">
        <v>1</v>
      </c>
      <c r="O7" s="3"/>
      <c r="P7" s="3"/>
      <c r="Q7" s="3"/>
      <c r="R7" s="3"/>
      <c r="S7" s="3"/>
      <c r="T7" s="9">
        <f t="shared" si="3"/>
        <v>65</v>
      </c>
      <c r="U7" s="3">
        <v>1</v>
      </c>
      <c r="V7" s="3">
        <v>2</v>
      </c>
      <c r="W7" s="3"/>
      <c r="X7" s="3"/>
      <c r="Y7" s="3">
        <v>1</v>
      </c>
      <c r="Z7" s="3"/>
    </row>
    <row r="8" spans="1:26">
      <c r="A8" s="3">
        <v>5</v>
      </c>
      <c r="B8" s="8">
        <f t="shared" si="0"/>
        <v>155</v>
      </c>
      <c r="C8" s="3" t="s">
        <v>265</v>
      </c>
      <c r="D8" s="3" t="s">
        <v>208</v>
      </c>
      <c r="E8" s="3" t="s">
        <v>124</v>
      </c>
      <c r="F8" s="9">
        <f t="shared" si="1"/>
        <v>5</v>
      </c>
      <c r="G8" s="3">
        <v>1</v>
      </c>
      <c r="H8" s="3"/>
      <c r="I8" s="3"/>
      <c r="J8" s="3"/>
      <c r="K8" s="3"/>
      <c r="L8" s="3"/>
      <c r="M8" s="9">
        <f t="shared" si="2"/>
        <v>65</v>
      </c>
      <c r="N8" s="3">
        <v>1</v>
      </c>
      <c r="O8" s="3">
        <v>2</v>
      </c>
      <c r="P8" s="3"/>
      <c r="Q8" s="3"/>
      <c r="R8" s="3">
        <v>1</v>
      </c>
      <c r="S8" s="3"/>
      <c r="T8" s="9">
        <f t="shared" si="3"/>
        <v>5</v>
      </c>
      <c r="U8" s="3">
        <v>1</v>
      </c>
      <c r="V8" s="3"/>
      <c r="W8" s="3"/>
      <c r="X8" s="3"/>
      <c r="Y8" s="3"/>
      <c r="Z8" s="3"/>
    </row>
    <row r="9" spans="1:26">
      <c r="A9" s="3">
        <v>6</v>
      </c>
      <c r="B9" s="8">
        <f t="shared" si="0"/>
        <v>135</v>
      </c>
      <c r="C9" s="3" t="s">
        <v>275</v>
      </c>
      <c r="D9" s="3" t="s">
        <v>276</v>
      </c>
      <c r="E9" s="3" t="s">
        <v>170</v>
      </c>
      <c r="F9" s="9">
        <f t="shared" si="1"/>
        <v>35</v>
      </c>
      <c r="G9" s="3">
        <v>1</v>
      </c>
      <c r="H9" s="3">
        <v>1</v>
      </c>
      <c r="I9" s="3"/>
      <c r="J9" s="3"/>
      <c r="K9" s="3"/>
      <c r="L9" s="3">
        <v>1</v>
      </c>
      <c r="M9" s="9">
        <f t="shared" si="2"/>
        <v>25</v>
      </c>
      <c r="N9" s="3">
        <v>1</v>
      </c>
      <c r="O9" s="3"/>
      <c r="P9" s="3"/>
      <c r="Q9" s="3"/>
      <c r="R9" s="3"/>
      <c r="S9" s="3">
        <v>1</v>
      </c>
      <c r="T9" s="9">
        <f t="shared" si="3"/>
        <v>5</v>
      </c>
      <c r="U9" s="3">
        <v>1</v>
      </c>
      <c r="V9" s="3"/>
      <c r="W9" s="3"/>
      <c r="X9" s="3"/>
      <c r="Y9" s="3"/>
      <c r="Z9" s="3"/>
    </row>
    <row r="10" spans="1:26">
      <c r="A10" s="3">
        <v>7</v>
      </c>
      <c r="B10" s="8">
        <f t="shared" si="0"/>
        <v>130</v>
      </c>
      <c r="C10" s="3" t="s">
        <v>260</v>
      </c>
      <c r="D10" s="3" t="s">
        <v>261</v>
      </c>
      <c r="E10" s="3" t="s">
        <v>29</v>
      </c>
      <c r="F10" s="9">
        <f t="shared" si="1"/>
        <v>65</v>
      </c>
      <c r="G10" s="3">
        <v>1</v>
      </c>
      <c r="H10" s="3">
        <v>2</v>
      </c>
      <c r="I10" s="3"/>
      <c r="J10" s="3"/>
      <c r="K10" s="3">
        <v>1</v>
      </c>
      <c r="L10" s="3"/>
      <c r="M10" s="9">
        <f t="shared" si="2"/>
        <v>0</v>
      </c>
      <c r="N10" s="3"/>
      <c r="O10" s="3"/>
      <c r="P10" s="3"/>
      <c r="Q10" s="3"/>
      <c r="R10" s="3"/>
      <c r="S10" s="3"/>
      <c r="T10" s="9">
        <f t="shared" si="3"/>
        <v>0</v>
      </c>
      <c r="U10" s="3"/>
      <c r="V10" s="3"/>
      <c r="W10" s="3"/>
      <c r="X10" s="3"/>
      <c r="Y10" s="3"/>
      <c r="Z10" s="3"/>
    </row>
    <row r="11" spans="1:26">
      <c r="A11" s="3">
        <v>8</v>
      </c>
      <c r="B11" s="8">
        <f t="shared" si="0"/>
        <v>115</v>
      </c>
      <c r="C11" s="3" t="s">
        <v>273</v>
      </c>
      <c r="D11" s="3" t="s">
        <v>274</v>
      </c>
      <c r="E11" s="3" t="s">
        <v>272</v>
      </c>
      <c r="F11" s="9">
        <f t="shared" si="1"/>
        <v>25</v>
      </c>
      <c r="G11" s="3">
        <v>1</v>
      </c>
      <c r="H11" s="3"/>
      <c r="I11" s="3"/>
      <c r="J11" s="3"/>
      <c r="K11" s="3"/>
      <c r="L11" s="3">
        <v>1</v>
      </c>
      <c r="M11" s="9">
        <f t="shared" si="2"/>
        <v>25</v>
      </c>
      <c r="N11" s="3">
        <v>1</v>
      </c>
      <c r="O11" s="3"/>
      <c r="P11" s="3"/>
      <c r="Q11" s="3"/>
      <c r="R11" s="3"/>
      <c r="S11" s="3">
        <v>1</v>
      </c>
      <c r="T11" s="9">
        <f t="shared" si="3"/>
        <v>5</v>
      </c>
      <c r="U11" s="3">
        <v>1</v>
      </c>
      <c r="V11" s="3"/>
      <c r="W11" s="3"/>
      <c r="X11" s="3"/>
      <c r="Y11" s="3"/>
      <c r="Z11" s="3"/>
    </row>
    <row r="12" spans="1:26">
      <c r="A12" s="3">
        <v>9</v>
      </c>
      <c r="B12" s="8">
        <f t="shared" si="0"/>
        <v>20</v>
      </c>
      <c r="C12" s="3" t="s">
        <v>263</v>
      </c>
      <c r="D12" s="3" t="s">
        <v>264</v>
      </c>
      <c r="E12" s="3" t="s">
        <v>124</v>
      </c>
      <c r="F12" s="9">
        <f t="shared" si="1"/>
        <v>5</v>
      </c>
      <c r="G12" s="3">
        <v>1</v>
      </c>
      <c r="H12" s="3"/>
      <c r="I12" s="3"/>
      <c r="J12" s="3"/>
      <c r="K12" s="3"/>
      <c r="L12" s="3"/>
      <c r="M12" s="9">
        <f t="shared" si="2"/>
        <v>5</v>
      </c>
      <c r="N12" s="3">
        <v>1</v>
      </c>
      <c r="O12" s="3"/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>
      <c r="A13" s="3">
        <v>10</v>
      </c>
      <c r="B13" s="8">
        <f t="shared" si="0"/>
        <v>0</v>
      </c>
      <c r="C13" s="3"/>
      <c r="D13" s="3"/>
      <c r="E13" s="3"/>
      <c r="F13" s="9">
        <f t="shared" si="1"/>
        <v>0</v>
      </c>
      <c r="G13" s="3"/>
      <c r="H13" s="3"/>
      <c r="I13" s="3"/>
      <c r="J13" s="3"/>
      <c r="K13" s="3"/>
      <c r="L13" s="3"/>
      <c r="M13" s="9">
        <f t="shared" si="2"/>
        <v>0</v>
      </c>
      <c r="N13" s="3"/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>
      <c r="A14" s="3">
        <v>11</v>
      </c>
      <c r="B14" s="8">
        <f t="shared" si="0"/>
        <v>0</v>
      </c>
      <c r="C14" s="3"/>
      <c r="D14" s="3"/>
      <c r="E14" s="3"/>
      <c r="F14" s="9">
        <f t="shared" si="1"/>
        <v>0</v>
      </c>
      <c r="G14" s="3"/>
      <c r="H14" s="3"/>
      <c r="I14" s="3"/>
      <c r="J14" s="3"/>
      <c r="K14" s="3"/>
      <c r="L14" s="3"/>
      <c r="M14" s="9">
        <f t="shared" si="2"/>
        <v>0</v>
      </c>
      <c r="N14" s="3"/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>
      <c r="A15" s="3">
        <v>12</v>
      </c>
      <c r="B15" s="8">
        <f t="shared" si="0"/>
        <v>0</v>
      </c>
      <c r="C15" s="3"/>
      <c r="D15" s="3"/>
      <c r="E15" s="3"/>
      <c r="F15" s="9">
        <f t="shared" si="1"/>
        <v>0</v>
      </c>
      <c r="G15" s="3"/>
      <c r="H15" s="3"/>
      <c r="I15" s="3"/>
      <c r="J15" s="3"/>
      <c r="K15" s="3"/>
      <c r="L15" s="3"/>
      <c r="M15" s="9">
        <f t="shared" si="2"/>
        <v>0</v>
      </c>
      <c r="N15" s="3"/>
      <c r="O15" s="3"/>
      <c r="P15" s="3"/>
      <c r="Q15" s="3"/>
      <c r="R15" s="3"/>
      <c r="S15" s="3"/>
      <c r="T15" s="9">
        <f t="shared" si="3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0"/>
        <v>0</v>
      </c>
      <c r="C16" s="5"/>
      <c r="D16" s="5"/>
      <c r="E16" s="5"/>
      <c r="F16" s="9">
        <f t="shared" si="1"/>
        <v>0</v>
      </c>
      <c r="G16" s="3"/>
      <c r="H16" s="3"/>
      <c r="I16" s="3"/>
      <c r="J16" s="3"/>
      <c r="K16" s="3"/>
      <c r="L16" s="3"/>
      <c r="M16" s="9">
        <f t="shared" si="2"/>
        <v>0</v>
      </c>
      <c r="N16" s="3"/>
      <c r="O16" s="3"/>
      <c r="P16" s="3"/>
      <c r="Q16" s="3"/>
      <c r="R16" s="3"/>
      <c r="S16" s="3"/>
      <c r="T16" s="9">
        <f t="shared" si="3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0"/>
        <v>0</v>
      </c>
      <c r="C17" s="4"/>
      <c r="D17" s="4"/>
      <c r="E17" s="4"/>
      <c r="F17" s="9">
        <f t="shared" si="1"/>
        <v>0</v>
      </c>
      <c r="G17" s="3"/>
      <c r="H17" s="3"/>
      <c r="I17" s="3"/>
      <c r="J17" s="3"/>
      <c r="K17" s="3"/>
      <c r="L17" s="3"/>
      <c r="M17" s="9">
        <f t="shared" si="2"/>
        <v>0</v>
      </c>
      <c r="N17" s="3"/>
      <c r="O17" s="3"/>
      <c r="P17" s="3"/>
      <c r="Q17" s="3"/>
      <c r="R17" s="3"/>
      <c r="S17" s="3"/>
      <c r="T17" s="9">
        <f t="shared" si="3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0"/>
        <v>0</v>
      </c>
      <c r="C18" s="3"/>
      <c r="D18" s="3"/>
      <c r="E18" s="3"/>
      <c r="F18" s="9">
        <f t="shared" si="1"/>
        <v>0</v>
      </c>
      <c r="G18" s="3"/>
      <c r="H18" s="3"/>
      <c r="I18" s="3"/>
      <c r="J18" s="3"/>
      <c r="K18" s="3"/>
      <c r="L18" s="3"/>
      <c r="M18" s="9">
        <f t="shared" si="2"/>
        <v>0</v>
      </c>
      <c r="N18" s="3"/>
      <c r="O18" s="3"/>
      <c r="P18" s="3"/>
      <c r="Q18" s="3"/>
      <c r="R18" s="3"/>
      <c r="S18" s="3"/>
      <c r="T18" s="9">
        <f t="shared" si="3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0"/>
        <v>0</v>
      </c>
      <c r="C19" s="3"/>
      <c r="D19" s="3"/>
      <c r="E19" s="3"/>
      <c r="F19" s="9">
        <f t="shared" si="1"/>
        <v>0</v>
      </c>
      <c r="G19" s="3"/>
      <c r="H19" s="3"/>
      <c r="I19" s="3"/>
      <c r="J19" s="3"/>
      <c r="K19" s="3"/>
      <c r="L19" s="3"/>
      <c r="M19" s="9">
        <f t="shared" si="2"/>
        <v>0</v>
      </c>
      <c r="N19" s="3"/>
      <c r="O19" s="3"/>
      <c r="P19" s="3"/>
      <c r="Q19" s="3"/>
      <c r="R19" s="3"/>
      <c r="S19" s="3"/>
      <c r="T19" s="9">
        <f t="shared" si="3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0"/>
        <v>0</v>
      </c>
      <c r="C20" s="3"/>
      <c r="D20" s="3"/>
      <c r="E20" s="3"/>
      <c r="F20" s="9">
        <f t="shared" si="1"/>
        <v>0</v>
      </c>
      <c r="G20" s="3"/>
      <c r="H20" s="3"/>
      <c r="I20" s="3"/>
      <c r="J20" s="3"/>
      <c r="K20" s="3"/>
      <c r="L20" s="3"/>
      <c r="M20" s="9">
        <f t="shared" si="2"/>
        <v>0</v>
      </c>
      <c r="N20" s="3"/>
      <c r="O20" s="3"/>
      <c r="P20" s="3"/>
      <c r="Q20" s="3"/>
      <c r="R20" s="3"/>
      <c r="S20" s="3"/>
      <c r="T20" s="9">
        <f t="shared" si="3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0"/>
        <v>0</v>
      </c>
      <c r="C21" s="3"/>
      <c r="D21" s="3"/>
      <c r="E21" s="3"/>
      <c r="F21" s="9">
        <f t="shared" si="1"/>
        <v>0</v>
      </c>
      <c r="G21" s="3"/>
      <c r="H21" s="3"/>
      <c r="I21" s="3"/>
      <c r="J21" s="3"/>
      <c r="K21" s="3"/>
      <c r="L21" s="3"/>
      <c r="M21" s="9">
        <f t="shared" si="2"/>
        <v>0</v>
      </c>
      <c r="N21" s="3"/>
      <c r="O21" s="3"/>
      <c r="P21" s="3"/>
      <c r="Q21" s="3"/>
      <c r="R21" s="3"/>
      <c r="S21" s="3"/>
      <c r="T21" s="9">
        <f t="shared" si="3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0"/>
        <v>0</v>
      </c>
      <c r="C22" s="3"/>
      <c r="D22" s="3"/>
      <c r="E22" s="3"/>
      <c r="F22" s="9">
        <f t="shared" si="1"/>
        <v>0</v>
      </c>
      <c r="G22" s="3"/>
      <c r="H22" s="3"/>
      <c r="I22" s="3"/>
      <c r="J22" s="3"/>
      <c r="K22" s="3"/>
      <c r="L22" s="3"/>
      <c r="M22" s="9">
        <f t="shared" si="2"/>
        <v>0</v>
      </c>
      <c r="N22" s="3"/>
      <c r="O22" s="3"/>
      <c r="P22" s="3"/>
      <c r="Q22" s="3"/>
      <c r="R22" s="3"/>
      <c r="S22" s="3"/>
      <c r="T22" s="9">
        <f t="shared" si="3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0"/>
        <v>0</v>
      </c>
      <c r="C23" s="3"/>
      <c r="D23" s="3"/>
      <c r="E23" s="3"/>
      <c r="F23" s="9">
        <f t="shared" si="1"/>
        <v>0</v>
      </c>
      <c r="G23" s="3"/>
      <c r="H23" s="3"/>
      <c r="I23" s="3"/>
      <c r="J23" s="3"/>
      <c r="K23" s="3"/>
      <c r="L23" s="3"/>
      <c r="M23" s="9">
        <f t="shared" si="2"/>
        <v>0</v>
      </c>
      <c r="N23" s="3"/>
      <c r="O23" s="3"/>
      <c r="P23" s="3"/>
      <c r="Q23" s="3"/>
      <c r="R23" s="3"/>
      <c r="S23" s="3"/>
      <c r="T23" s="9">
        <f t="shared" si="3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0"/>
        <v>0</v>
      </c>
      <c r="C24" s="3"/>
      <c r="D24" s="3"/>
      <c r="E24" s="3"/>
      <c r="F24" s="9">
        <f t="shared" si="1"/>
        <v>0</v>
      </c>
      <c r="G24" s="3"/>
      <c r="H24" s="3"/>
      <c r="I24" s="3"/>
      <c r="J24" s="3"/>
      <c r="K24" s="3"/>
      <c r="L24" s="3"/>
      <c r="M24" s="9">
        <f t="shared" si="2"/>
        <v>0</v>
      </c>
      <c r="N24" s="3"/>
      <c r="O24" s="3"/>
      <c r="P24" s="3"/>
      <c r="Q24" s="3"/>
      <c r="R24" s="3"/>
      <c r="S24" s="3"/>
      <c r="T24" s="9">
        <f t="shared" si="3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0"/>
        <v>0</v>
      </c>
      <c r="C25" s="3"/>
      <c r="D25" s="3"/>
      <c r="E25" s="3"/>
      <c r="F25" s="9">
        <f t="shared" si="1"/>
        <v>0</v>
      </c>
      <c r="G25" s="3"/>
      <c r="H25" s="3"/>
      <c r="I25" s="3"/>
      <c r="J25" s="3"/>
      <c r="K25" s="3"/>
      <c r="L25" s="3"/>
      <c r="M25" s="9">
        <f t="shared" si="2"/>
        <v>0</v>
      </c>
      <c r="N25" s="3"/>
      <c r="O25" s="3"/>
      <c r="P25" s="3"/>
      <c r="Q25" s="3"/>
      <c r="R25" s="3"/>
      <c r="S25" s="3"/>
      <c r="T25" s="9">
        <f t="shared" si="3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0"/>
        <v>0</v>
      </c>
      <c r="C26" s="3"/>
      <c r="D26" s="3"/>
      <c r="E26" s="3"/>
      <c r="F26" s="9">
        <f t="shared" si="1"/>
        <v>0</v>
      </c>
      <c r="G26" s="3"/>
      <c r="H26" s="3"/>
      <c r="I26" s="3"/>
      <c r="J26" s="3"/>
      <c r="K26" s="3"/>
      <c r="L26" s="3"/>
      <c r="M26" s="9">
        <f t="shared" si="2"/>
        <v>0</v>
      </c>
      <c r="N26" s="3"/>
      <c r="O26" s="3"/>
      <c r="P26" s="3"/>
      <c r="Q26" s="3"/>
      <c r="R26" s="3"/>
      <c r="S26" s="3"/>
      <c r="T26" s="9">
        <f t="shared" si="3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0"/>
        <v>0</v>
      </c>
      <c r="C27" s="3"/>
      <c r="D27" s="3"/>
      <c r="E27" s="3"/>
      <c r="F27" s="9">
        <f t="shared" si="1"/>
        <v>0</v>
      </c>
      <c r="G27" s="3"/>
      <c r="H27" s="3"/>
      <c r="I27" s="3"/>
      <c r="J27" s="3"/>
      <c r="K27" s="3"/>
      <c r="L27" s="3"/>
      <c r="M27" s="9">
        <f t="shared" si="2"/>
        <v>0</v>
      </c>
      <c r="N27" s="3"/>
      <c r="O27" s="3"/>
      <c r="P27" s="3"/>
      <c r="Q27" s="3"/>
      <c r="R27" s="3"/>
      <c r="S27" s="3"/>
      <c r="T27" s="9">
        <f t="shared" si="3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0"/>
        <v>0</v>
      </c>
      <c r="C28" s="3"/>
      <c r="D28" s="3"/>
      <c r="E28" s="3"/>
      <c r="F28" s="9">
        <f t="shared" si="1"/>
        <v>0</v>
      </c>
      <c r="G28" s="3"/>
      <c r="H28" s="3"/>
      <c r="I28" s="3"/>
      <c r="J28" s="3"/>
      <c r="K28" s="3"/>
      <c r="L28" s="3"/>
      <c r="M28" s="9">
        <f t="shared" si="2"/>
        <v>0</v>
      </c>
      <c r="N28" s="3"/>
      <c r="O28" s="3"/>
      <c r="P28" s="3"/>
      <c r="Q28" s="3"/>
      <c r="R28" s="3"/>
      <c r="S28" s="3"/>
      <c r="T28" s="9">
        <f t="shared" si="3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0"/>
        <v>0</v>
      </c>
      <c r="C29" s="3"/>
      <c r="D29" s="3"/>
      <c r="E29" s="3"/>
      <c r="F29" s="9">
        <f t="shared" si="1"/>
        <v>0</v>
      </c>
      <c r="G29" s="3"/>
      <c r="H29" s="3"/>
      <c r="I29" s="3"/>
      <c r="J29" s="3"/>
      <c r="K29" s="3"/>
      <c r="L29" s="3"/>
      <c r="M29" s="9">
        <f t="shared" si="2"/>
        <v>0</v>
      </c>
      <c r="N29" s="3"/>
      <c r="O29" s="3"/>
      <c r="P29" s="3"/>
      <c r="Q29" s="3"/>
      <c r="R29" s="3"/>
      <c r="S29" s="3"/>
      <c r="T29" s="9">
        <f t="shared" si="3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0"/>
        <v>0</v>
      </c>
      <c r="C30" s="3"/>
      <c r="D30" s="3"/>
      <c r="E30" s="3"/>
      <c r="F30" s="9">
        <f t="shared" si="1"/>
        <v>0</v>
      </c>
      <c r="G30" s="3"/>
      <c r="H30" s="3"/>
      <c r="I30" s="3"/>
      <c r="J30" s="3"/>
      <c r="K30" s="3"/>
      <c r="L30" s="3"/>
      <c r="M30" s="9">
        <f t="shared" si="2"/>
        <v>0</v>
      </c>
      <c r="N30" s="3"/>
      <c r="O30" s="3"/>
      <c r="P30" s="3"/>
      <c r="Q30" s="3"/>
      <c r="R30" s="3"/>
      <c r="S30" s="3"/>
      <c r="T30" s="9">
        <f t="shared" si="3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0"/>
        <v>0</v>
      </c>
      <c r="C31" s="3"/>
      <c r="D31" s="3"/>
      <c r="E31" s="3"/>
      <c r="F31" s="9">
        <f t="shared" si="1"/>
        <v>0</v>
      </c>
      <c r="G31" s="3"/>
      <c r="H31" s="3"/>
      <c r="I31" s="3"/>
      <c r="J31" s="3"/>
      <c r="K31" s="3"/>
      <c r="L31" s="3"/>
      <c r="M31" s="9">
        <f t="shared" si="2"/>
        <v>0</v>
      </c>
      <c r="N31" s="3"/>
      <c r="O31" s="3"/>
      <c r="P31" s="3"/>
      <c r="Q31" s="3"/>
      <c r="R31" s="3"/>
      <c r="S31" s="3"/>
      <c r="T31" s="9">
        <f t="shared" si="3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0"/>
        <v>0</v>
      </c>
      <c r="C32" s="3"/>
      <c r="D32" s="3"/>
      <c r="E32" s="3"/>
      <c r="F32" s="9">
        <f t="shared" si="1"/>
        <v>0</v>
      </c>
      <c r="G32" s="3"/>
      <c r="H32" s="3"/>
      <c r="I32" s="3"/>
      <c r="J32" s="3"/>
      <c r="K32" s="3"/>
      <c r="L32" s="3"/>
      <c r="M32" s="9">
        <f t="shared" si="2"/>
        <v>0</v>
      </c>
      <c r="N32" s="3"/>
      <c r="O32" s="3"/>
      <c r="P32" s="3"/>
      <c r="Q32" s="3"/>
      <c r="R32" s="3"/>
      <c r="S32" s="3"/>
      <c r="T32" s="9">
        <f t="shared" si="3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0"/>
        <v>0</v>
      </c>
      <c r="C33" s="3"/>
      <c r="D33" s="3"/>
      <c r="E33" s="3"/>
      <c r="F33" s="9">
        <f t="shared" si="1"/>
        <v>0</v>
      </c>
      <c r="G33" s="3"/>
      <c r="H33" s="3"/>
      <c r="I33" s="3"/>
      <c r="J33" s="3"/>
      <c r="K33" s="3"/>
      <c r="L33" s="3"/>
      <c r="M33" s="9">
        <f t="shared" si="2"/>
        <v>0</v>
      </c>
      <c r="N33" s="3"/>
      <c r="O33" s="3"/>
      <c r="P33" s="3"/>
      <c r="Q33" s="3"/>
      <c r="R33" s="3"/>
      <c r="S33" s="3"/>
      <c r="T33" s="9">
        <f t="shared" si="3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0"/>
        <v>0</v>
      </c>
      <c r="C34" s="3"/>
      <c r="D34" s="3"/>
      <c r="E34" s="3"/>
      <c r="F34" s="9">
        <f t="shared" si="1"/>
        <v>0</v>
      </c>
      <c r="G34" s="3"/>
      <c r="H34" s="3"/>
      <c r="I34" s="3"/>
      <c r="J34" s="3"/>
      <c r="K34" s="3"/>
      <c r="L34" s="3"/>
      <c r="M34" s="9">
        <f t="shared" si="2"/>
        <v>0</v>
      </c>
      <c r="N34" s="3"/>
      <c r="O34" s="3"/>
      <c r="P34" s="3"/>
      <c r="Q34" s="3"/>
      <c r="R34" s="3"/>
      <c r="S34" s="3"/>
      <c r="T34" s="9">
        <f t="shared" si="3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0"/>
        <v>0</v>
      </c>
      <c r="C35" s="3"/>
      <c r="D35" s="3"/>
      <c r="E35" s="3"/>
      <c r="F35" s="9">
        <f t="shared" si="1"/>
        <v>0</v>
      </c>
      <c r="G35" s="3"/>
      <c r="H35" s="3"/>
      <c r="I35" s="3"/>
      <c r="J35" s="3"/>
      <c r="K35" s="3"/>
      <c r="L35" s="3"/>
      <c r="M35" s="9">
        <f t="shared" si="2"/>
        <v>0</v>
      </c>
      <c r="N35" s="3"/>
      <c r="O35" s="3"/>
      <c r="P35" s="3"/>
      <c r="Q35" s="3"/>
      <c r="R35" s="3"/>
      <c r="S35" s="3"/>
      <c r="T35" s="9">
        <f t="shared" si="3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ref="B36:B53" si="4">F36*2+M36*2+T36*3</f>
        <v>0</v>
      </c>
      <c r="C36" s="3"/>
      <c r="D36" s="3"/>
      <c r="E36" s="3"/>
      <c r="F36" s="9">
        <f t="shared" ref="F36:F53" si="5">G36*5+H36*10+I36*100+J36*70+K36*40+L36*20</f>
        <v>0</v>
      </c>
      <c r="G36" s="3"/>
      <c r="H36" s="3"/>
      <c r="I36" s="3"/>
      <c r="J36" s="3"/>
      <c r="K36" s="3"/>
      <c r="L36" s="3"/>
      <c r="M36" s="9">
        <f t="shared" ref="M36:M53" si="6">N36*5+O36*10+P36*100+Q36*70+R36*40+S36*20</f>
        <v>0</v>
      </c>
      <c r="N36" s="3"/>
      <c r="O36" s="3"/>
      <c r="P36" s="3"/>
      <c r="Q36" s="3"/>
      <c r="R36" s="3"/>
      <c r="S36" s="3"/>
      <c r="T36" s="9">
        <f t="shared" ref="T36:T53" si="7">U36*5+V36*10+W36*100+X36*70+Y36*40+Z36*20</f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7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7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7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7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7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7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7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7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7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7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7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7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7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7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7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7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7"/>
        <v>0</v>
      </c>
      <c r="U53" s="3"/>
      <c r="V53" s="3"/>
      <c r="W53" s="3"/>
      <c r="X53" s="3"/>
      <c r="Y53" s="3"/>
      <c r="Z53" s="3"/>
    </row>
  </sheetData>
  <sortState ref="A4:Z53">
    <sortCondition descending="1"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Cadete masc</vt:lpstr>
      <vt:lpstr>Cadete fem</vt:lpstr>
      <vt:lpstr>Junior masc</vt:lpstr>
      <vt:lpstr>Junior fem</vt:lpstr>
      <vt:lpstr>Sub21 masc</vt:lpstr>
      <vt:lpstr>Sub21 fem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Olmedo Monedero</dc:creator>
  <cp:lastModifiedBy>Usuario</cp:lastModifiedBy>
  <dcterms:created xsi:type="dcterms:W3CDTF">2017-11-26T09:24:07Z</dcterms:created>
  <dcterms:modified xsi:type="dcterms:W3CDTF">2018-11-06T14:26:49Z</dcterms:modified>
</cp:coreProperties>
</file>